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M1\Dropbox\CONFIGURACIONES SYS\Actividades\Reciclado con REMSA\"/>
    </mc:Choice>
  </mc:AlternateContent>
  <xr:revisionPtr revIDLastSave="0" documentId="13_ncr:1_{B7A35DAE-6063-4639-AB21-2662F9F2207D}" xr6:coauthVersionLast="47" xr6:coauthVersionMax="47" xr10:uidLastSave="{00000000-0000-0000-0000-000000000000}"/>
  <bookViews>
    <workbookView xWindow="-120" yWindow="-120" windowWidth="20730" windowHeight="11040" xr2:uid="{00000000-000D-0000-FFFF-FFFF00000000}"/>
  </bookViews>
  <sheets>
    <sheet name="FTIRRE-ACO-01_" sheetId="3" r:id="rId1"/>
  </sheets>
  <definedNames>
    <definedName name="_xlnm.Print_Area" localSheetId="0">'FTIRRE-ACO-01_'!$B$2:$H$290</definedName>
    <definedName name="Z_2D32AE63_60B8_4E29_BBAD_5278DBF2BE04_.wvu.PrintArea" localSheetId="0" hidden="1">'FTIRRE-ACO-01_'!$A$2:$H$290</definedName>
    <definedName name="Z_426AC258_B7C8_4520_91D4_76E65725D99A_.wvu.PrintArea" localSheetId="0" hidden="1">'FTIRRE-ACO-01_'!$B$2:$H$290</definedName>
    <definedName name="Z_6A92EF85_04D0_4F0C_85A9_D32B6BAFE6CE_.wvu.PrintArea" localSheetId="0" hidden="1">'FTIRRE-ACO-01_'!$B$2:$H$290</definedName>
    <definedName name="Z_9717FC6C_1107_497A_8CCD_D01D5BE9025F_.wvu.PrintArea" localSheetId="0" hidden="1">'FTIRRE-ACO-01_'!$B$2:$H$290</definedName>
    <definedName name="Z_9A1AFA9B_93E5_47B3_AFCC_22A085F7E6F2_.wvu.PrintArea" localSheetId="0" hidden="1">'FTIRRE-ACO-01_'!$B$2:$H$290</definedName>
    <definedName name="Z_CD357551_9F28_4B13_B64A_FD81405DD801_.wvu.PrintArea" localSheetId="0" hidden="1">'FTIRRE-ACO-01_'!$B$2:$H$290</definedName>
    <definedName name="Z_FABC3FE0_869B_42F6_9E14_19D57DFFFDED_.wvu.PrintArea" localSheetId="0" hidden="1">'FTIRRE-ACO-01_'!$B$2:$H$290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3" l="1"/>
  <c r="G19" i="3"/>
  <c r="E28" i="3"/>
  <c r="G27" i="3"/>
  <c r="G31" i="3"/>
  <c r="E22" i="3"/>
  <c r="G33" i="3"/>
  <c r="G28" i="3"/>
  <c r="G22" i="3"/>
</calcChain>
</file>

<file path=xl/sharedStrings.xml><?xml version="1.0" encoding="utf-8"?>
<sst xmlns="http://schemas.openxmlformats.org/spreadsheetml/2006/main" count="304" uniqueCount="171">
  <si>
    <t>Datos Generales</t>
  </si>
  <si>
    <t>Razón Social</t>
  </si>
  <si>
    <t>Teléfono</t>
  </si>
  <si>
    <t>Celulares</t>
  </si>
  <si>
    <t>Laptops</t>
  </si>
  <si>
    <t>Monitores LCD</t>
  </si>
  <si>
    <t>Discos duros</t>
  </si>
  <si>
    <t>Detalle de los Equipos a Reciclar</t>
  </si>
  <si>
    <t>Cantidad</t>
  </si>
  <si>
    <t>Equipo</t>
  </si>
  <si>
    <t>Marca</t>
  </si>
  <si>
    <t>Modelo</t>
  </si>
  <si>
    <t>Reproductores  (dvd , blue ray, mp3, mp4)</t>
  </si>
  <si>
    <t>Responsable de entrega</t>
  </si>
  <si>
    <t>Plotter</t>
  </si>
  <si>
    <t>INVENTARIO PARA EL RECICLAJE DE RESIDUOS ELECTRÓNICOS</t>
  </si>
  <si>
    <t>Correo electrónico</t>
  </si>
  <si>
    <t>Cargo del responsable</t>
  </si>
  <si>
    <t xml:space="preserve">Dirección </t>
  </si>
  <si>
    <t>Dirección para recolección*</t>
  </si>
  <si>
    <t xml:space="preserve">Resumen de los equipos a reciclar </t>
  </si>
  <si>
    <t>Recepción de los equipos</t>
  </si>
  <si>
    <r>
      <t xml:space="preserve">La empresa </t>
    </r>
    <r>
      <rPr>
        <b/>
        <sz val="9"/>
        <color theme="0"/>
        <rFont val="Verdana"/>
        <family val="2"/>
      </rPr>
      <t>Recicla Electrónicos México S.A. de C.V.</t>
    </r>
    <r>
      <rPr>
        <sz val="9"/>
        <color theme="0"/>
        <rFont val="Verdana"/>
        <family val="2"/>
      </rPr>
      <t xml:space="preserve"> declara  haber recibido los equipos electrónicos reseñados en este formulario, haciéndose  responsable de su correcto reciclaje para posteriormente emitir un certificado de destrucción donde se avala la correcta disposición de dichos equipos. </t>
    </r>
  </si>
  <si>
    <t>* El llenado total de este formato es muy importante ya que es fuente de información para la realización de su Certificado de Destrucción.</t>
  </si>
  <si>
    <t>¿Tienes dudas o comentarios? Llama al 01 800 707 36 72</t>
  </si>
  <si>
    <t>Cargadores y Cables</t>
  </si>
  <si>
    <t>Cpus</t>
  </si>
  <si>
    <t>Ipads y Tablets</t>
  </si>
  <si>
    <t>Servidor Chico</t>
  </si>
  <si>
    <t>Tarjetas Electronicas</t>
  </si>
  <si>
    <t>Baterias de Laptop</t>
  </si>
  <si>
    <t>Consola</t>
  </si>
  <si>
    <t xml:space="preserve">Fuentes de poder </t>
  </si>
  <si>
    <t>Modems</t>
  </si>
  <si>
    <t>Mouse</t>
  </si>
  <si>
    <t>No breaks</t>
  </si>
  <si>
    <t xml:space="preserve">Reproductores portatiles </t>
  </si>
  <si>
    <t>Router</t>
  </si>
  <si>
    <t>Switches</t>
  </si>
  <si>
    <t>Decodificador</t>
  </si>
  <si>
    <t>Unidad CD ROM</t>
  </si>
  <si>
    <t>Camara de vigilancia</t>
  </si>
  <si>
    <t>Teclado</t>
  </si>
  <si>
    <t>Telefono de oficina</t>
  </si>
  <si>
    <t>Impresora chica</t>
  </si>
  <si>
    <t>Impresora Mediana</t>
  </si>
  <si>
    <t>Impresora Grande</t>
  </si>
  <si>
    <t>Impresora mini</t>
  </si>
  <si>
    <t>Bocinas de computadora</t>
  </si>
  <si>
    <t>Microondas</t>
  </si>
  <si>
    <t>Proyector</t>
  </si>
  <si>
    <t>Videocaseteras</t>
  </si>
  <si>
    <t>Hub</t>
  </si>
  <si>
    <t>Radio</t>
  </si>
  <si>
    <t>Camara digital</t>
  </si>
  <si>
    <t>Wem cam</t>
  </si>
  <si>
    <t>Smartwatch</t>
  </si>
  <si>
    <t>CDs</t>
  </si>
  <si>
    <t>Microfono</t>
  </si>
  <si>
    <t>Bocina inteligente</t>
  </si>
  <si>
    <t>Dron</t>
  </si>
  <si>
    <t>Audifonos de diadema</t>
  </si>
  <si>
    <t>Herramienta electrica</t>
  </si>
  <si>
    <t>Maquinaria</t>
  </si>
  <si>
    <t>Numero de serie</t>
  </si>
  <si>
    <t>Dirección  fiscal</t>
  </si>
  <si>
    <r>
      <rPr>
        <sz val="10"/>
        <color theme="1"/>
        <rFont val="Verdana"/>
        <family val="2"/>
      </rPr>
      <t xml:space="preserve">El </t>
    </r>
    <r>
      <rPr>
        <b/>
        <sz val="10"/>
        <color theme="1"/>
        <rFont val="Verdana"/>
        <family val="2"/>
      </rPr>
      <t>inventario</t>
    </r>
    <r>
      <rPr>
        <sz val="10"/>
        <color theme="1"/>
        <rFont val="Verdana"/>
        <family val="2"/>
      </rPr>
      <t xml:space="preserve"> debe ser mandado al correo</t>
    </r>
    <r>
      <rPr>
        <b/>
        <sz val="10"/>
        <color theme="1"/>
        <rFont val="Verdana"/>
        <family val="2"/>
      </rPr>
      <t xml:space="preserve">: recicla@reciclaelectronicos.com </t>
    </r>
  </si>
  <si>
    <r>
      <rPr>
        <b/>
        <sz val="10"/>
        <color theme="5"/>
        <rFont val="Verdana"/>
        <family val="2"/>
      </rPr>
      <t>Residuos que no se reciben.</t>
    </r>
    <r>
      <rPr>
        <sz val="10"/>
        <color theme="1"/>
        <rFont val="Verdana"/>
        <family val="2"/>
      </rPr>
      <t xml:space="preserve">
*Pilas alcalinas
*Cartucho de toner o tinta
*Detectores de humo
*Lamparas flourescentes
*Focos ahorradores
*Televisiones analogicas
*Equipo medico o de laboratoriorio que su función sea la radiación
*Residuo abierto o en malas condiciones 
* Antenas (sky, dish, entre otros)
* Electrodomésticos
*Monitores analogicos de tubos de rayos catodicos CRT </t>
    </r>
  </si>
  <si>
    <t>*Cigarros electrónicos</t>
  </si>
  <si>
    <t>Regulador</t>
  </si>
  <si>
    <t>DVR/NVR</t>
  </si>
  <si>
    <t>Relog checador</t>
  </si>
  <si>
    <t>Display</t>
  </si>
  <si>
    <t>Lector de código de barras</t>
  </si>
  <si>
    <t>Saber y Sabor</t>
  </si>
  <si>
    <t>Soporte</t>
  </si>
  <si>
    <t>aux_sistemas@flordealfalfa.com</t>
  </si>
  <si>
    <t>Mariana Castillo</t>
  </si>
  <si>
    <t xml:space="preserve">La Hondonada SPR DE RL DE IC Carretera Ajuchitlán Colón KM 9.3 SN, SN Colón, Querétaro. </t>
  </si>
  <si>
    <t xml:space="preserve">Carretera Ajuchitlán Colón KM 9.3 SN, SN Colón, Querétaro. </t>
  </si>
  <si>
    <t>NA</t>
  </si>
  <si>
    <t>Dell</t>
  </si>
  <si>
    <t>HP</t>
  </si>
  <si>
    <t>Radios</t>
  </si>
  <si>
    <t>RT22</t>
  </si>
  <si>
    <t>No break</t>
  </si>
  <si>
    <t>Desktop</t>
  </si>
  <si>
    <t>Optiplex 790</t>
  </si>
  <si>
    <t>D98GG01</t>
  </si>
  <si>
    <t>Teclado alambrico</t>
  </si>
  <si>
    <t>KBARZ11</t>
  </si>
  <si>
    <t>C7BEXJC0ALA550P</t>
  </si>
  <si>
    <t>Lenovo</t>
  </si>
  <si>
    <t>KB1021</t>
  </si>
  <si>
    <t>00Q2316</t>
  </si>
  <si>
    <t>0G0PPPG</t>
  </si>
  <si>
    <t>CN-DGDPPG-71681-2A2-EGBG-AC0</t>
  </si>
  <si>
    <t>Logitech</t>
  </si>
  <si>
    <t>Y-V0011</t>
  </si>
  <si>
    <t>08NYJN</t>
  </si>
  <si>
    <t>CN08NYJV-73826-6BL-031K</t>
  </si>
  <si>
    <t>Easyline</t>
  </si>
  <si>
    <t>E1-99339FP</t>
  </si>
  <si>
    <t>L227993384</t>
  </si>
  <si>
    <t>Hp</t>
  </si>
  <si>
    <t>No aplica</t>
  </si>
  <si>
    <t>RadioShack</t>
  </si>
  <si>
    <t>85069(GX600L7)</t>
  </si>
  <si>
    <t>CDP</t>
  </si>
  <si>
    <t>R-UPR7008</t>
  </si>
  <si>
    <t>230605-31140601</t>
  </si>
  <si>
    <t>Bobina de cable UTP</t>
  </si>
  <si>
    <t>Telefono fijo</t>
  </si>
  <si>
    <t>Avaya</t>
  </si>
  <si>
    <t>J129</t>
  </si>
  <si>
    <t>19WZ4920009X</t>
  </si>
  <si>
    <t>19WZ490001MW</t>
  </si>
  <si>
    <t>Modem</t>
  </si>
  <si>
    <t>Dray-tek</t>
  </si>
  <si>
    <t>Vigor 120</t>
  </si>
  <si>
    <t>11A001942300</t>
  </si>
  <si>
    <t>11A650001820</t>
  </si>
  <si>
    <t>11A001942299</t>
  </si>
  <si>
    <t>11A001942289</t>
  </si>
  <si>
    <t>Eliminadores para modem</t>
  </si>
  <si>
    <t>Laptop</t>
  </si>
  <si>
    <t>IBM</t>
  </si>
  <si>
    <t>AK-V634C</t>
  </si>
  <si>
    <t>2256 -MS2</t>
  </si>
  <si>
    <t>DV6-2077LA</t>
  </si>
  <si>
    <t>HP PAVILON DV200</t>
  </si>
  <si>
    <t>2CE6511R24</t>
  </si>
  <si>
    <t xml:space="preserve">Antena </t>
  </si>
  <si>
    <t>NanoStation</t>
  </si>
  <si>
    <t>LocoM5</t>
  </si>
  <si>
    <t>Monitor</t>
  </si>
  <si>
    <t>19KA</t>
  </si>
  <si>
    <t>CN7020Z9F</t>
  </si>
  <si>
    <t>Inspirion 14</t>
  </si>
  <si>
    <t>GH1L2F2</t>
  </si>
  <si>
    <t>231113-3141142</t>
  </si>
  <si>
    <t>Rodillos para impresora</t>
  </si>
  <si>
    <t>Adaptador HDMI a VGA</t>
  </si>
  <si>
    <t>Cámara de vigilancia</t>
  </si>
  <si>
    <t>Dahua</t>
  </si>
  <si>
    <t xml:space="preserve">Radio </t>
  </si>
  <si>
    <t>Retevis</t>
  </si>
  <si>
    <t>240r9221157730</t>
  </si>
  <si>
    <t>24r0221122565</t>
  </si>
  <si>
    <t>2210R0221217589</t>
  </si>
  <si>
    <t>Carcasa inferior para laptop</t>
  </si>
  <si>
    <t>Laltitude 5440</t>
  </si>
  <si>
    <t>Teclado para laptop</t>
  </si>
  <si>
    <t>Eliminador</t>
  </si>
  <si>
    <t>ZX-120350</t>
  </si>
  <si>
    <t>Cargador para laptop</t>
  </si>
  <si>
    <t>LAG5W52-01</t>
  </si>
  <si>
    <t>CN-OMGJN9-L0C00</t>
  </si>
  <si>
    <t xml:space="preserve">Eliminador poe </t>
  </si>
  <si>
    <t>Peak power</t>
  </si>
  <si>
    <t xml:space="preserve">Cargador </t>
  </si>
  <si>
    <t>Calculadora</t>
  </si>
  <si>
    <t>RT19</t>
  </si>
  <si>
    <t>Receptor para amplificación de microfonos</t>
  </si>
  <si>
    <t xml:space="preserve">No break </t>
  </si>
  <si>
    <t xml:space="preserve">Regulador </t>
  </si>
  <si>
    <t>Bocinas</t>
  </si>
  <si>
    <t>Mouse alambricos</t>
  </si>
  <si>
    <t>Bateria para laptop</t>
  </si>
  <si>
    <t>Cables VGA</t>
  </si>
  <si>
    <t>VARIOS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</si>
</sst>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Calibri"/>
      <family val="2"/>
      <scheme val="minor"/>
    </font>
    <font>
      <sz val="10"/>
      <color theme="1"/>
      <name val="Verdana"/>
      <family val="2"/>
    </font>
    <font>
      <b/>
      <sz val="12"/>
      <color theme="1"/>
      <name val="Verdana"/>
      <family val="2"/>
    </font>
    <font>
      <sz val="8"/>
      <color theme="1"/>
      <name val="Verdana"/>
      <family val="2"/>
    </font>
    <font>
      <sz val="10"/>
      <color theme="0" tint="-0.34998626667073579"/>
      <name val="Calibri"/>
      <family val="2"/>
      <scheme val="minor"/>
    </font>
    <font>
      <b/>
      <sz val="16"/>
      <color theme="2" tint="-0.499984740745262"/>
      <name val="Calibri"/>
      <family val="2"/>
      <scheme val="minor"/>
    </font>
    <font>
      <sz val="10"/>
      <color theme="8" tint="-0.249977111117893"/>
      <name val="Calibri"/>
      <family val="2"/>
      <scheme val="minor"/>
    </font>
    <font>
      <u/>
      <sz val="10"/>
      <color theme="8" tint="-0.249977111117893"/>
      <name val="Calibri"/>
      <family val="2"/>
      <scheme val="minor"/>
    </font>
    <font>
      <sz val="10"/>
      <color theme="8" tint="-0.249977111117893"/>
      <name val="Verdana"/>
      <family val="2"/>
    </font>
    <font>
      <b/>
      <sz val="10"/>
      <color theme="8" tint="-0.249977111117893"/>
      <name val="Calibri"/>
      <family val="2"/>
      <scheme val="minor"/>
    </font>
    <font>
      <sz val="8"/>
      <color theme="8" tint="-0.249977111117893"/>
      <name val="Verdana"/>
      <family val="2"/>
    </font>
    <font>
      <b/>
      <sz val="12"/>
      <color theme="8" tint="-0.249977111117893"/>
      <name val="Calibri"/>
      <family val="2"/>
      <scheme val="minor"/>
    </font>
    <font>
      <b/>
      <sz val="11"/>
      <color theme="0"/>
      <name val="Calibri"/>
      <family val="2"/>
      <scheme val="minor"/>
    </font>
    <font>
      <b/>
      <sz val="16"/>
      <color theme="0"/>
      <name val="Calibri"/>
      <family val="2"/>
      <scheme val="minor"/>
    </font>
    <font>
      <b/>
      <sz val="10"/>
      <color theme="0"/>
      <name val="Calibri"/>
      <family val="2"/>
      <scheme val="minor"/>
    </font>
    <font>
      <sz val="10"/>
      <color theme="0"/>
      <name val="Calibri"/>
      <family val="2"/>
      <scheme val="minor"/>
    </font>
    <font>
      <sz val="9"/>
      <color theme="0" tint="-0.499984740745262"/>
      <name val="Calibri"/>
      <family val="2"/>
      <scheme val="minor"/>
    </font>
    <font>
      <b/>
      <sz val="12"/>
      <color theme="0"/>
      <name val="Verdana"/>
      <family val="2"/>
    </font>
    <font>
      <sz val="9"/>
      <color theme="0"/>
      <name val="Verdana"/>
      <family val="2"/>
    </font>
    <font>
      <b/>
      <sz val="9"/>
      <color theme="0"/>
      <name val="Verdana"/>
      <family val="2"/>
    </font>
    <font>
      <b/>
      <sz val="11"/>
      <color theme="0"/>
      <name val="Verdana"/>
      <family val="2"/>
    </font>
    <font>
      <sz val="8"/>
      <color theme="0"/>
      <name val="Verdana"/>
      <family val="2"/>
    </font>
    <font>
      <b/>
      <sz val="10"/>
      <color theme="5"/>
      <name val="Verdana"/>
      <family val="2"/>
    </font>
    <font>
      <b/>
      <sz val="10"/>
      <color theme="1"/>
      <name val="Verdana"/>
      <family val="2"/>
    </font>
    <font>
      <u/>
      <sz val="10"/>
      <color theme="1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70C0"/>
        <bgColor indexed="64"/>
      </patternFill>
    </fill>
    <fill>
      <patternFill patternType="solid">
        <fgColor theme="1" tint="0.34998626667073579"/>
        <bgColor indexed="64"/>
      </patternFill>
    </fill>
    <fill>
      <patternFill patternType="solid">
        <fgColor theme="4" tint="-0.249977111117893"/>
        <bgColor indexed="64"/>
      </patternFill>
    </fill>
    <fill>
      <patternFill patternType="solid">
        <fgColor theme="5"/>
        <bgColor indexed="64"/>
      </patternFill>
    </fill>
    <fill>
      <patternFill patternType="solid">
        <fgColor rgb="FFFFFF00"/>
        <bgColor indexed="64"/>
      </patternFill>
    </fill>
    <fill>
      <patternFill patternType="solid">
        <fgColor theme="4" tint="-0.499984740745262"/>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0" fontId="24" fillId="0" borderId="0" applyNumberFormat="0" applyFill="0" applyBorder="0" applyAlignment="0" applyProtection="0"/>
  </cellStyleXfs>
  <cellXfs count="105">
    <xf numFmtId="0" fontId="0" fillId="0" borderId="0" xfId="0"/>
    <xf numFmtId="0" fontId="1" fillId="0" borderId="1" xfId="0" applyFont="1" applyBorder="1"/>
    <xf numFmtId="0" fontId="1" fillId="0" borderId="1" xfId="0" applyFont="1" applyBorder="1" applyAlignment="1">
      <alignment horizontal="center" vertical="center"/>
    </xf>
    <xf numFmtId="0" fontId="5"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0" fontId="1" fillId="0" borderId="1" xfId="0" applyFont="1" applyBorder="1" applyProtection="1">
      <protection locked="0" hidden="1"/>
    </xf>
    <xf numFmtId="0" fontId="10" fillId="0" borderId="1" xfId="0" applyFont="1" applyBorder="1" applyAlignment="1" applyProtection="1">
      <alignment horizontal="center"/>
      <protection locked="0" hidden="1"/>
    </xf>
    <xf numFmtId="0" fontId="10" fillId="0" borderId="1" xfId="0" applyFont="1" applyBorder="1" applyAlignment="1" applyProtection="1">
      <alignment horizontal="center" vertical="center"/>
      <protection locked="0" hidden="1"/>
    </xf>
    <xf numFmtId="0" fontId="8" fillId="0" borderId="1" xfId="0" applyFont="1" applyBorder="1" applyAlignment="1" applyProtection="1">
      <alignment horizontal="center"/>
      <protection locked="0" hidden="1"/>
    </xf>
    <xf numFmtId="0" fontId="8" fillId="0" borderId="1" xfId="0" applyFont="1" applyBorder="1" applyAlignment="1" applyProtection="1">
      <alignment horizontal="center" vertical="center"/>
      <protection locked="0" hidden="1"/>
    </xf>
    <xf numFmtId="0" fontId="1" fillId="3" borderId="1" xfId="0" applyFont="1" applyFill="1" applyBorder="1" applyAlignment="1">
      <alignment horizontal="center" vertical="center"/>
    </xf>
    <xf numFmtId="0" fontId="1" fillId="3" borderId="1" xfId="0" applyFont="1" applyFill="1" applyBorder="1"/>
    <xf numFmtId="0" fontId="1" fillId="3" borderId="1" xfId="0" applyFont="1" applyFill="1" applyBorder="1" applyAlignment="1">
      <alignment horizontal="center"/>
    </xf>
    <xf numFmtId="0" fontId="2" fillId="2" borderId="1" xfId="0" applyFont="1" applyFill="1" applyBorder="1" applyAlignment="1">
      <alignment horizontal="center"/>
    </xf>
    <xf numFmtId="0" fontId="9" fillId="2" borderId="1" xfId="0" applyFont="1" applyFill="1" applyBorder="1" applyAlignment="1" applyProtection="1">
      <alignment horizontal="center" vertical="center"/>
      <protection locked="0" hidden="1"/>
    </xf>
    <xf numFmtId="0" fontId="14" fillId="4" borderId="1" xfId="0" applyFont="1" applyFill="1" applyBorder="1" applyAlignment="1">
      <alignment horizontal="right" vertical="center" wrapText="1"/>
    </xf>
    <xf numFmtId="0" fontId="15" fillId="4" borderId="1" xfId="0" applyFont="1" applyFill="1" applyBorder="1" applyAlignment="1" applyProtection="1">
      <alignment horizontal="right" vertical="center" wrapText="1"/>
      <protection hidden="1"/>
    </xf>
    <xf numFmtId="0" fontId="14" fillId="6" borderId="1" xfId="0" applyFont="1" applyFill="1" applyBorder="1" applyAlignment="1">
      <alignment horizontal="right" vertical="center" wrapText="1"/>
    </xf>
    <xf numFmtId="0" fontId="14" fillId="4" borderId="1" xfId="0" applyFont="1" applyFill="1" applyBorder="1" applyAlignment="1">
      <alignment horizontal="right" vertical="center"/>
    </xf>
    <xf numFmtId="0" fontId="14" fillId="4" borderId="1" xfId="0" applyFont="1" applyFill="1" applyBorder="1" applyAlignment="1">
      <alignment horizontal="right"/>
    </xf>
    <xf numFmtId="0" fontId="3" fillId="2" borderId="1" xfId="0" applyFont="1" applyFill="1" applyBorder="1" applyProtection="1">
      <protection locked="0" hidden="1"/>
    </xf>
    <xf numFmtId="0" fontId="3" fillId="2" borderId="1" xfId="0" applyFont="1" applyFill="1" applyBorder="1" applyAlignment="1" applyProtection="1">
      <alignment horizontal="center" vertical="center"/>
      <protection locked="0" hidden="1"/>
    </xf>
    <xf numFmtId="0" fontId="10" fillId="2" borderId="1" xfId="0" applyFont="1" applyFill="1" applyBorder="1" applyAlignment="1" applyProtection="1">
      <alignment horizontal="center"/>
      <protection locked="0" hidden="1"/>
    </xf>
    <xf numFmtId="0" fontId="10" fillId="2" borderId="1" xfId="0" applyFont="1" applyFill="1" applyBorder="1" applyAlignment="1" applyProtection="1">
      <alignment horizontal="center" vertical="center"/>
      <protection locked="0" hidden="1"/>
    </xf>
    <xf numFmtId="0" fontId="3" fillId="2" borderId="1" xfId="0" applyFont="1" applyFill="1" applyBorder="1" applyAlignment="1" applyProtection="1">
      <alignment horizontal="left"/>
      <protection locked="0" hidden="1"/>
    </xf>
    <xf numFmtId="0" fontId="17" fillId="4" borderId="1" xfId="0" applyFont="1" applyFill="1" applyBorder="1" applyAlignment="1">
      <alignment horizontal="center" vertical="center"/>
    </xf>
    <xf numFmtId="0" fontId="21" fillId="5" borderId="10" xfId="0" applyFont="1" applyFill="1" applyBorder="1" applyAlignment="1" applyProtection="1">
      <alignment horizontal="left" vertical="center"/>
      <protection locked="0" hidden="1"/>
    </xf>
    <xf numFmtId="0" fontId="21" fillId="5" borderId="11" xfId="0" applyFont="1" applyFill="1" applyBorder="1" applyAlignment="1" applyProtection="1">
      <alignment horizontal="left" vertical="center"/>
      <protection locked="0" hidden="1"/>
    </xf>
    <xf numFmtId="0" fontId="21" fillId="5" borderId="12" xfId="0" applyFont="1" applyFill="1" applyBorder="1" applyAlignment="1" applyProtection="1">
      <alignment horizontal="left" vertical="center"/>
      <protection locked="0" hidden="1"/>
    </xf>
    <xf numFmtId="0" fontId="12" fillId="6" borderId="1" xfId="0" applyFont="1" applyFill="1" applyBorder="1" applyAlignment="1">
      <alignment horizontal="center" vertical="center"/>
    </xf>
    <xf numFmtId="0" fontId="23"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3" fillId="2" borderId="1" xfId="0" applyFont="1" applyFill="1" applyBorder="1" applyAlignment="1" applyProtection="1">
      <alignment vertical="center"/>
      <protection locked="0" hidden="1"/>
    </xf>
    <xf numFmtId="12" fontId="3" fillId="2" borderId="1" xfId="0" applyNumberFormat="1" applyFont="1" applyFill="1" applyBorder="1" applyAlignment="1" applyProtection="1">
      <alignment horizontal="left"/>
      <protection locked="0" hidden="1"/>
    </xf>
    <xf numFmtId="12" fontId="3" fillId="2" borderId="1" xfId="0" applyNumberFormat="1" applyFont="1" applyFill="1" applyBorder="1" applyAlignment="1" applyProtection="1">
      <alignment horizontal="left" vertical="top"/>
      <protection locked="0" hidden="1"/>
    </xf>
    <xf numFmtId="0" fontId="14" fillId="9" borderId="1" xfId="0" applyFont="1" applyFill="1" applyBorder="1" applyAlignment="1">
      <alignment horizontal="right" vertical="center"/>
    </xf>
    <xf numFmtId="0" fontId="3" fillId="2" borderId="10" xfId="0" applyFont="1" applyFill="1" applyBorder="1" applyAlignment="1" applyProtection="1">
      <alignment horizontal="center"/>
      <protection locked="0" hidden="1"/>
    </xf>
    <xf numFmtId="0" fontId="3" fillId="2" borderId="12" xfId="0" applyFont="1" applyFill="1" applyBorder="1" applyAlignment="1" applyProtection="1">
      <alignment horizontal="center"/>
      <protection locked="0" hidden="1"/>
    </xf>
    <xf numFmtId="0" fontId="9" fillId="8" borderId="1" xfId="0" applyFont="1" applyFill="1" applyBorder="1" applyAlignment="1" applyProtection="1">
      <alignment horizontal="center" vertical="center"/>
      <protection locked="0" hidden="1"/>
    </xf>
    <xf numFmtId="0" fontId="3" fillId="2" borderId="10" xfId="0" applyFont="1" applyFill="1" applyBorder="1" applyAlignment="1" applyProtection="1">
      <alignment horizontal="center"/>
      <protection locked="0" hidden="1"/>
    </xf>
    <xf numFmtId="0" fontId="3" fillId="2" borderId="12" xfId="0" applyFont="1" applyFill="1" applyBorder="1" applyAlignment="1" applyProtection="1">
      <alignment horizontal="center"/>
      <protection locked="0" hidden="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23"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3" fillId="4" borderId="1" xfId="0" applyFont="1" applyFill="1" applyBorder="1" applyAlignment="1">
      <alignment horizontal="center" vertical="center"/>
    </xf>
    <xf numFmtId="0" fontId="21" fillId="7" borderId="10"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21" fillId="7" borderId="12" xfId="0" applyFont="1" applyFill="1" applyBorder="1" applyAlignment="1">
      <alignment horizontal="center" vertical="center" wrapText="1"/>
    </xf>
    <xf numFmtId="0" fontId="11" fillId="2" borderId="1" xfId="0" applyFont="1" applyFill="1" applyBorder="1" applyAlignment="1" applyProtection="1">
      <alignment horizontal="center" vertical="center" wrapText="1"/>
      <protection locked="0" hidden="1"/>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1" fillId="2" borderId="6" xfId="0" applyFont="1" applyFill="1" applyBorder="1" applyAlignment="1">
      <alignment horizontal="left" wrapText="1"/>
    </xf>
    <xf numFmtId="0" fontId="1" fillId="2" borderId="7" xfId="0" applyFont="1" applyFill="1" applyBorder="1" applyAlignment="1">
      <alignment horizontal="left" wrapText="1"/>
    </xf>
    <xf numFmtId="0" fontId="1" fillId="2" borderId="8" xfId="0" applyFont="1" applyFill="1" applyBorder="1" applyAlignment="1">
      <alignment horizontal="left" wrapText="1"/>
    </xf>
    <xf numFmtId="0" fontId="1" fillId="2" borderId="9" xfId="0" applyFont="1" applyFill="1" applyBorder="1" applyAlignment="1">
      <alignment horizontal="left" wrapText="1"/>
    </xf>
    <xf numFmtId="0" fontId="14" fillId="4" borderId="1" xfId="0" applyFont="1" applyFill="1" applyBorder="1" applyAlignment="1">
      <alignment horizontal="right" vertical="center" wrapText="1"/>
    </xf>
    <xf numFmtId="0" fontId="4" fillId="2" borderId="1" xfId="0" applyFont="1" applyFill="1" applyBorder="1" applyAlignment="1" applyProtection="1">
      <alignment horizontal="center" vertical="center" wrapText="1"/>
      <protection hidden="1"/>
    </xf>
    <xf numFmtId="0" fontId="6" fillId="2" borderId="1" xfId="0" applyFont="1" applyFill="1" applyBorder="1" applyAlignment="1" applyProtection="1">
      <alignment horizontal="left" vertical="center" wrapText="1"/>
      <protection locked="0" hidden="1"/>
    </xf>
    <xf numFmtId="0" fontId="17" fillId="4" borderId="1" xfId="0" applyFont="1" applyFill="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 xfId="0" applyFont="1" applyBorder="1" applyAlignment="1">
      <alignment horizontal="center"/>
    </xf>
    <xf numFmtId="0" fontId="18" fillId="7" borderId="2"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6" xfId="0" applyFont="1" applyFill="1" applyBorder="1" applyAlignment="1">
      <alignment horizontal="center" vertical="center" wrapText="1"/>
    </xf>
    <xf numFmtId="0" fontId="18" fillId="7" borderId="7"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20" fillId="4" borderId="10" xfId="0" applyFont="1" applyFill="1" applyBorder="1" applyAlignment="1">
      <alignment horizontal="center" vertical="center"/>
    </xf>
    <xf numFmtId="0" fontId="20" fillId="4" borderId="11" xfId="0" applyFont="1" applyFill="1" applyBorder="1" applyAlignment="1">
      <alignment horizontal="center" vertical="center"/>
    </xf>
    <xf numFmtId="0" fontId="20" fillId="4" borderId="12" xfId="0" applyFont="1" applyFill="1" applyBorder="1" applyAlignment="1">
      <alignment horizontal="center" vertical="center"/>
    </xf>
    <xf numFmtId="0" fontId="12" fillId="6" borderId="1" xfId="0" applyFont="1" applyFill="1" applyBorder="1" applyAlignment="1">
      <alignment horizontal="center" vertical="center"/>
    </xf>
    <xf numFmtId="0" fontId="24" fillId="2" borderId="1" xfId="1" applyFill="1" applyBorder="1" applyAlignment="1" applyProtection="1">
      <alignment horizontal="left" vertical="center" wrapText="1"/>
      <protection locked="0" hidden="1"/>
    </xf>
    <xf numFmtId="0" fontId="7" fillId="2" borderId="1" xfId="0" applyFont="1" applyFill="1" applyBorder="1" applyAlignment="1" applyProtection="1">
      <alignment horizontal="left" vertical="center" wrapText="1"/>
      <protection locked="0" hidden="1"/>
    </xf>
    <xf numFmtId="0" fontId="16"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12" xfId="0" applyFont="1" applyFill="1" applyBorder="1" applyAlignment="1">
      <alignment horizontal="left"/>
    </xf>
    <xf numFmtId="0" fontId="3" fillId="2" borderId="10" xfId="0" applyFont="1" applyFill="1" applyBorder="1" applyAlignment="1" applyProtection="1">
      <alignment horizontal="left"/>
      <protection locked="0" hidden="1"/>
    </xf>
    <xf numFmtId="0" fontId="3" fillId="2" borderId="12" xfId="0" applyFont="1" applyFill="1" applyBorder="1" applyAlignment="1" applyProtection="1">
      <alignment horizontal="left"/>
      <protection locked="0" hidden="1"/>
    </xf>
    <xf numFmtId="0" fontId="10" fillId="0" borderId="10" xfId="0" applyFont="1" applyBorder="1" applyAlignment="1" applyProtection="1">
      <alignment horizontal="center"/>
      <protection locked="0" hidden="1"/>
    </xf>
    <xf numFmtId="0" fontId="10" fillId="0" borderId="12" xfId="0" applyFont="1" applyBorder="1" applyAlignment="1" applyProtection="1">
      <alignment horizontal="center"/>
      <protection locked="0" hidden="1"/>
    </xf>
    <xf numFmtId="0" fontId="10" fillId="2" borderId="10" xfId="0" applyFont="1" applyFill="1" applyBorder="1" applyAlignment="1" applyProtection="1">
      <alignment horizontal="center"/>
      <protection locked="0" hidden="1"/>
    </xf>
    <xf numFmtId="0" fontId="10" fillId="2" borderId="12" xfId="0" applyFont="1" applyFill="1" applyBorder="1" applyAlignment="1" applyProtection="1">
      <alignment horizontal="center"/>
      <protection locked="0" hidden="1"/>
    </xf>
    <xf numFmtId="0" fontId="10" fillId="0" borderId="1" xfId="0" applyFont="1" applyBorder="1" applyAlignment="1" applyProtection="1">
      <alignment horizontal="center"/>
      <protection locked="0" hidden="1"/>
    </xf>
    <xf numFmtId="0" fontId="8" fillId="0" borderId="1" xfId="0" applyFont="1" applyBorder="1" applyAlignment="1" applyProtection="1">
      <alignment horizontal="center"/>
      <protection locked="0" hidden="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836083</xdr:colOff>
      <xdr:row>1</xdr:row>
      <xdr:rowOff>148168</xdr:rowOff>
    </xdr:from>
    <xdr:to>
      <xdr:col>3</xdr:col>
      <xdr:colOff>211668</xdr:colOff>
      <xdr:row>1</xdr:row>
      <xdr:rowOff>1058335</xdr:rowOff>
    </xdr:to>
    <xdr:pic>
      <xdr:nvPicPr>
        <xdr:cNvPr id="2" name="1 Imagen">
          <a:extLst>
            <a:ext uri="{FF2B5EF4-FFF2-40B4-BE49-F238E27FC236}">
              <a16:creationId xmlns:a16="http://schemas.microsoft.com/office/drawing/2014/main" id="{05F95B72-3FF0-4482-8F9D-D4B1EB40A3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583" y="310093"/>
          <a:ext cx="2271185" cy="910167"/>
        </a:xfrm>
        <a:prstGeom prst="rect">
          <a:avLst/>
        </a:prstGeom>
      </xdr:spPr>
    </xdr:pic>
    <xdr:clientData/>
  </xdr:twoCellAnchor>
  <xdr:twoCellAnchor editAs="oneCell">
    <xdr:from>
      <xdr:col>8</xdr:col>
      <xdr:colOff>104764</xdr:colOff>
      <xdr:row>15</xdr:row>
      <xdr:rowOff>0</xdr:rowOff>
    </xdr:from>
    <xdr:to>
      <xdr:col>14</xdr:col>
      <xdr:colOff>34626</xdr:colOff>
      <xdr:row>34</xdr:row>
      <xdr:rowOff>151006</xdr:rowOff>
    </xdr:to>
    <xdr:pic>
      <xdr:nvPicPr>
        <xdr:cNvPr id="3" name="Imagen 2">
          <a:extLst>
            <a:ext uri="{FF2B5EF4-FFF2-40B4-BE49-F238E27FC236}">
              <a16:creationId xmlns:a16="http://schemas.microsoft.com/office/drawing/2014/main" id="{2B107AE7-B23B-40A5-9FF3-FFCF6CF5C4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106014" y="4848225"/>
          <a:ext cx="4387562" cy="53230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ux_sistemas@flordealfalf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4DAC2-7622-425F-B3FD-C61D5D2B830D}">
  <dimension ref="B2:Q294"/>
  <sheetViews>
    <sheetView showGridLines="0" tabSelected="1" zoomScaleNormal="100" zoomScaleSheetLayoutView="100" workbookViewId="0">
      <selection activeCell="G29" sqref="G29"/>
    </sheetView>
  </sheetViews>
  <sheetFormatPr baseColWidth="10" defaultColWidth="9.140625" defaultRowHeight="12.75" x14ac:dyDescent="0.2"/>
  <cols>
    <col min="1" max="1" width="2.85546875" style="1" customWidth="1"/>
    <col min="2" max="2" width="30.42578125" style="1" customWidth="1"/>
    <col min="3" max="3" width="13" style="1" customWidth="1"/>
    <col min="4" max="4" width="20" style="1" customWidth="1"/>
    <col min="5" max="5" width="24.85546875" style="1" customWidth="1"/>
    <col min="6" max="6" width="30.140625" style="2" customWidth="1"/>
    <col min="7" max="7" width="31.140625" style="1" customWidth="1"/>
    <col min="8" max="8" width="2" style="1" customWidth="1"/>
    <col min="9" max="10" width="9.140625" style="1"/>
    <col min="11" max="11" width="21.28515625" style="1" customWidth="1"/>
    <col min="12" max="12" width="9" style="1" customWidth="1"/>
    <col min="13" max="15" width="9.140625" style="1"/>
    <col min="16" max="16" width="9.140625" style="1" customWidth="1"/>
    <col min="17" max="16384" width="9.140625" style="1"/>
  </cols>
  <sheetData>
    <row r="2" spans="2:17" ht="94.5" customHeight="1" x14ac:dyDescent="0.2">
      <c r="B2" s="3"/>
      <c r="C2" s="3"/>
      <c r="D2" s="3"/>
      <c r="E2" s="44" t="s">
        <v>15</v>
      </c>
      <c r="F2" s="45"/>
      <c r="G2" s="45"/>
      <c r="I2" s="32"/>
      <c r="J2" s="33"/>
      <c r="K2" s="33"/>
      <c r="L2" s="33"/>
      <c r="M2" s="33"/>
      <c r="N2" s="33"/>
      <c r="O2" s="33"/>
      <c r="P2" s="34"/>
    </row>
    <row r="3" spans="2:17" ht="43.5" customHeight="1" x14ac:dyDescent="0.2">
      <c r="B3" s="46" t="s">
        <v>66</v>
      </c>
      <c r="C3" s="47"/>
      <c r="D3" s="47"/>
      <c r="E3" s="47"/>
      <c r="F3" s="47"/>
      <c r="G3" s="48"/>
    </row>
    <row r="4" spans="2:17" ht="33" customHeight="1" x14ac:dyDescent="0.2">
      <c r="B4" s="49" t="s">
        <v>0</v>
      </c>
      <c r="C4" s="49"/>
      <c r="D4" s="49"/>
      <c r="E4" s="49"/>
      <c r="F4" s="49"/>
      <c r="G4" s="49"/>
      <c r="I4" s="50" t="s">
        <v>23</v>
      </c>
      <c r="J4" s="51"/>
      <c r="K4" s="51"/>
      <c r="L4" s="51"/>
      <c r="M4" s="51"/>
      <c r="N4" s="51"/>
      <c r="O4" s="51"/>
      <c r="P4" s="52"/>
    </row>
    <row r="5" spans="2:17" ht="30" customHeight="1" x14ac:dyDescent="0.2">
      <c r="B5" s="17" t="s">
        <v>1</v>
      </c>
      <c r="C5" s="53" t="s">
        <v>74</v>
      </c>
      <c r="D5" s="53"/>
      <c r="E5" s="53"/>
      <c r="F5" s="53"/>
      <c r="G5" s="53"/>
      <c r="I5" s="54" t="s">
        <v>67</v>
      </c>
      <c r="J5" s="55"/>
      <c r="K5" s="55"/>
      <c r="L5" s="55"/>
      <c r="M5" s="55"/>
      <c r="N5" s="55"/>
      <c r="O5" s="55"/>
      <c r="P5" s="56"/>
    </row>
    <row r="6" spans="2:17" ht="28.5" customHeight="1" x14ac:dyDescent="0.2">
      <c r="B6" s="63" t="s">
        <v>65</v>
      </c>
      <c r="C6" s="64" t="s">
        <v>79</v>
      </c>
      <c r="D6" s="64"/>
      <c r="E6" s="64"/>
      <c r="F6" s="64"/>
      <c r="G6" s="64"/>
      <c r="I6" s="57"/>
      <c r="J6" s="58"/>
      <c r="K6" s="58"/>
      <c r="L6" s="58"/>
      <c r="M6" s="58"/>
      <c r="N6" s="58"/>
      <c r="O6" s="58"/>
      <c r="P6" s="59"/>
    </row>
    <row r="7" spans="2:17" ht="15" customHeight="1" x14ac:dyDescent="0.2">
      <c r="B7" s="63"/>
      <c r="C7" s="64"/>
      <c r="D7" s="64"/>
      <c r="E7" s="64"/>
      <c r="F7" s="64"/>
      <c r="G7" s="64"/>
      <c r="I7" s="57"/>
      <c r="J7" s="58"/>
      <c r="K7" s="58"/>
      <c r="L7" s="58"/>
      <c r="M7" s="58"/>
      <c r="N7" s="58"/>
      <c r="O7" s="58"/>
      <c r="P7" s="59"/>
    </row>
    <row r="8" spans="2:17" ht="8.25" hidden="1" customHeight="1" thickTop="1" thickBot="1" x14ac:dyDescent="0.25">
      <c r="B8" s="63"/>
      <c r="C8" s="64"/>
      <c r="D8" s="64"/>
      <c r="E8" s="64"/>
      <c r="F8" s="64"/>
      <c r="G8" s="64"/>
      <c r="I8" s="57"/>
      <c r="J8" s="58"/>
      <c r="K8" s="58"/>
      <c r="L8" s="58"/>
      <c r="M8" s="58"/>
      <c r="N8" s="58"/>
      <c r="O8" s="58"/>
      <c r="P8" s="59"/>
    </row>
    <row r="9" spans="2:17" ht="30" customHeight="1" x14ac:dyDescent="0.2">
      <c r="B9" s="19" t="s">
        <v>2</v>
      </c>
      <c r="C9" s="65">
        <v>4191354271</v>
      </c>
      <c r="D9" s="65"/>
      <c r="E9" s="18" t="s">
        <v>13</v>
      </c>
      <c r="F9" s="65" t="s">
        <v>77</v>
      </c>
      <c r="G9" s="65"/>
      <c r="I9" s="57"/>
      <c r="J9" s="58"/>
      <c r="K9" s="58"/>
      <c r="L9" s="58"/>
      <c r="M9" s="58"/>
      <c r="N9" s="58"/>
      <c r="O9" s="58"/>
      <c r="P9" s="59"/>
    </row>
    <row r="10" spans="2:17" ht="30" customHeight="1" x14ac:dyDescent="0.2">
      <c r="B10" s="17" t="s">
        <v>17</v>
      </c>
      <c r="C10" s="65" t="s">
        <v>75</v>
      </c>
      <c r="D10" s="65"/>
      <c r="E10" s="18" t="s">
        <v>16</v>
      </c>
      <c r="F10" s="90" t="s">
        <v>76</v>
      </c>
      <c r="G10" s="91"/>
      <c r="I10" s="57"/>
      <c r="J10" s="58"/>
      <c r="K10" s="58"/>
      <c r="L10" s="58"/>
      <c r="M10" s="58"/>
      <c r="N10" s="58"/>
      <c r="O10" s="58"/>
      <c r="P10" s="59"/>
    </row>
    <row r="11" spans="2:17" ht="19.5" customHeight="1" x14ac:dyDescent="0.2">
      <c r="B11" s="19" t="s">
        <v>19</v>
      </c>
      <c r="C11" s="92" t="s">
        <v>78</v>
      </c>
      <c r="D11" s="92"/>
      <c r="E11" s="92"/>
      <c r="F11" s="92"/>
      <c r="G11" s="92"/>
      <c r="I11" s="57"/>
      <c r="J11" s="58"/>
      <c r="K11" s="58"/>
      <c r="L11" s="58"/>
      <c r="M11" s="58"/>
      <c r="N11" s="58"/>
      <c r="O11" s="58"/>
      <c r="P11" s="59"/>
    </row>
    <row r="12" spans="2:17" ht="18" customHeight="1" x14ac:dyDescent="0.2">
      <c r="B12" s="63" t="s">
        <v>18</v>
      </c>
      <c r="C12" s="93"/>
      <c r="D12" s="93"/>
      <c r="E12" s="93"/>
      <c r="F12" s="93"/>
      <c r="G12" s="93"/>
      <c r="I12" s="60"/>
      <c r="J12" s="61"/>
      <c r="K12" s="61"/>
      <c r="L12" s="61"/>
      <c r="M12" s="61"/>
      <c r="N12" s="61"/>
      <c r="O12" s="61"/>
      <c r="P12" s="62"/>
    </row>
    <row r="13" spans="2:17" ht="12" customHeight="1" x14ac:dyDescent="0.2">
      <c r="B13" s="63"/>
      <c r="C13" s="93"/>
      <c r="D13" s="93"/>
      <c r="E13" s="93"/>
      <c r="F13" s="93"/>
      <c r="G13" s="93"/>
      <c r="I13" s="94" t="s">
        <v>68</v>
      </c>
      <c r="J13" s="95"/>
      <c r="K13" s="95"/>
      <c r="L13" s="95"/>
      <c r="M13" s="95"/>
      <c r="N13" s="95"/>
      <c r="O13" s="95"/>
      <c r="P13" s="96"/>
    </row>
    <row r="14" spans="2:17" ht="16.5" hidden="1" customHeight="1" x14ac:dyDescent="0.2">
      <c r="B14" s="63"/>
      <c r="C14" s="93"/>
      <c r="D14" s="93"/>
      <c r="E14" s="93"/>
      <c r="F14" s="93"/>
      <c r="G14" s="93"/>
    </row>
    <row r="15" spans="2:17" s="13" customFormat="1" ht="15" customHeight="1" x14ac:dyDescent="0.2">
      <c r="C15" s="14"/>
      <c r="D15" s="14"/>
      <c r="E15" s="14"/>
      <c r="F15" s="12"/>
      <c r="G15" s="14"/>
    </row>
    <row r="16" spans="2:17" ht="30" customHeight="1" x14ac:dyDescent="0.2">
      <c r="B16" s="66" t="s">
        <v>20</v>
      </c>
      <c r="C16" s="66"/>
      <c r="D16" s="66"/>
      <c r="E16" s="66"/>
      <c r="F16" s="66"/>
      <c r="G16" s="66"/>
      <c r="I16" s="67"/>
      <c r="J16" s="68"/>
      <c r="K16" s="68"/>
      <c r="L16" s="68"/>
      <c r="M16" s="68"/>
      <c r="N16" s="68"/>
      <c r="O16" s="68"/>
      <c r="P16" s="68"/>
      <c r="Q16" s="69"/>
    </row>
    <row r="17" spans="2:17" ht="15" customHeight="1" x14ac:dyDescent="0.2">
      <c r="B17" s="15"/>
      <c r="C17" s="15"/>
      <c r="D17" s="15"/>
      <c r="E17" s="15"/>
      <c r="F17" s="15"/>
      <c r="G17" s="15"/>
      <c r="I17" s="70"/>
      <c r="J17" s="71"/>
      <c r="K17" s="71"/>
      <c r="L17" s="71"/>
      <c r="M17" s="71"/>
      <c r="N17" s="71"/>
      <c r="O17" s="71"/>
      <c r="P17" s="71"/>
      <c r="Q17" s="72"/>
    </row>
    <row r="18" spans="2:17" ht="22.5" customHeight="1" x14ac:dyDescent="0.2">
      <c r="B18" s="17" t="s">
        <v>25</v>
      </c>
      <c r="C18" s="41" t="s">
        <v>170</v>
      </c>
      <c r="D18" s="17" t="s">
        <v>30</v>
      </c>
      <c r="E18" s="41">
        <v>2</v>
      </c>
      <c r="F18" s="17" t="s">
        <v>37</v>
      </c>
      <c r="G18" s="16">
        <v>0</v>
      </c>
      <c r="I18" s="70"/>
      <c r="J18" s="71"/>
      <c r="K18" s="71"/>
      <c r="L18" s="71"/>
      <c r="M18" s="71"/>
      <c r="N18" s="71"/>
      <c r="O18" s="71"/>
      <c r="P18" s="71"/>
      <c r="Q18" s="72"/>
    </row>
    <row r="19" spans="2:17" ht="22.5" customHeight="1" x14ac:dyDescent="0.2">
      <c r="B19" s="17" t="s">
        <v>3</v>
      </c>
      <c r="C19" s="16">
        <v>0</v>
      </c>
      <c r="D19" s="20" t="s">
        <v>31</v>
      </c>
      <c r="E19" s="16">
        <v>0</v>
      </c>
      <c r="F19" s="17" t="s">
        <v>38</v>
      </c>
      <c r="G19" s="16">
        <f>COUNTIF($C$44:$D$267,"Switch")</f>
        <v>0</v>
      </c>
      <c r="I19" s="70"/>
      <c r="J19" s="71"/>
      <c r="K19" s="71"/>
      <c r="L19" s="71"/>
      <c r="M19" s="71"/>
      <c r="N19" s="71"/>
      <c r="O19" s="71"/>
      <c r="P19" s="71"/>
      <c r="Q19" s="72"/>
    </row>
    <row r="20" spans="2:17" ht="22.5" customHeight="1" x14ac:dyDescent="0.2">
      <c r="B20" s="17" t="s">
        <v>26</v>
      </c>
      <c r="C20" s="16">
        <v>2</v>
      </c>
      <c r="D20" s="21" t="s">
        <v>32</v>
      </c>
      <c r="E20" s="16">
        <v>0</v>
      </c>
      <c r="F20" s="20" t="s">
        <v>39</v>
      </c>
      <c r="G20" s="16">
        <v>0</v>
      </c>
      <c r="I20" s="70"/>
      <c r="J20" s="71"/>
      <c r="K20" s="71"/>
      <c r="L20" s="71"/>
      <c r="M20" s="71"/>
      <c r="N20" s="71"/>
      <c r="O20" s="71"/>
      <c r="P20" s="71"/>
      <c r="Q20" s="72"/>
    </row>
    <row r="21" spans="2:17" ht="22.5" customHeight="1" x14ac:dyDescent="0.2">
      <c r="B21" s="17" t="s">
        <v>6</v>
      </c>
      <c r="C21" s="16">
        <v>0</v>
      </c>
      <c r="D21" s="20" t="s">
        <v>52</v>
      </c>
      <c r="E21" s="16">
        <v>0</v>
      </c>
      <c r="F21" s="17" t="s">
        <v>12</v>
      </c>
      <c r="G21" s="16">
        <v>0</v>
      </c>
      <c r="I21" s="70"/>
      <c r="J21" s="71"/>
      <c r="K21" s="71"/>
      <c r="L21" s="71"/>
      <c r="M21" s="71"/>
      <c r="N21" s="71"/>
      <c r="O21" s="71"/>
      <c r="P21" s="71"/>
      <c r="Q21" s="72"/>
    </row>
    <row r="22" spans="2:17" ht="22.5" customHeight="1" x14ac:dyDescent="0.2">
      <c r="B22" s="17" t="s">
        <v>27</v>
      </c>
      <c r="C22" s="16">
        <v>0</v>
      </c>
      <c r="D22" s="17" t="s">
        <v>33</v>
      </c>
      <c r="E22" s="16">
        <f>COUNTIF($C$44:$D$267,"Modem")</f>
        <v>10</v>
      </c>
      <c r="F22" s="17" t="s">
        <v>40</v>
      </c>
      <c r="G22" s="16">
        <f>COUNTIF($C$44:$D$267,"Unidad DVD/CD ROM")</f>
        <v>0</v>
      </c>
      <c r="I22" s="70"/>
      <c r="J22" s="71"/>
      <c r="K22" s="71"/>
      <c r="L22" s="71"/>
      <c r="M22" s="71"/>
      <c r="N22" s="71"/>
      <c r="O22" s="71"/>
      <c r="P22" s="71"/>
      <c r="Q22" s="72"/>
    </row>
    <row r="23" spans="2:17" ht="22.5" customHeight="1" x14ac:dyDescent="0.2">
      <c r="B23" s="17" t="s">
        <v>4</v>
      </c>
      <c r="C23" s="41">
        <v>3</v>
      </c>
      <c r="D23" s="20" t="s">
        <v>34</v>
      </c>
      <c r="E23" s="41">
        <v>7</v>
      </c>
      <c r="F23" s="20" t="s">
        <v>41</v>
      </c>
      <c r="G23" s="41">
        <v>1</v>
      </c>
      <c r="I23" s="70"/>
      <c r="J23" s="71"/>
      <c r="K23" s="71"/>
      <c r="L23" s="71"/>
      <c r="M23" s="71"/>
      <c r="N23" s="71"/>
      <c r="O23" s="71"/>
      <c r="P23" s="71"/>
      <c r="Q23" s="72"/>
    </row>
    <row r="24" spans="2:17" ht="22.5" customHeight="1" x14ac:dyDescent="0.2">
      <c r="B24" s="17" t="s">
        <v>28</v>
      </c>
      <c r="C24" s="16">
        <v>0</v>
      </c>
      <c r="D24" s="20" t="s">
        <v>35</v>
      </c>
      <c r="E24" s="41">
        <v>3</v>
      </c>
      <c r="F24" s="20" t="s">
        <v>5</v>
      </c>
      <c r="G24" s="41">
        <v>2</v>
      </c>
      <c r="I24" s="70"/>
      <c r="J24" s="71"/>
      <c r="K24" s="71"/>
      <c r="L24" s="71"/>
      <c r="M24" s="71"/>
      <c r="N24" s="71"/>
      <c r="O24" s="71"/>
      <c r="P24" s="71"/>
      <c r="Q24" s="72"/>
    </row>
    <row r="25" spans="2:17" ht="22.5" customHeight="1" x14ac:dyDescent="0.2">
      <c r="B25" s="17" t="s">
        <v>29</v>
      </c>
      <c r="C25" s="16">
        <v>0</v>
      </c>
      <c r="D25" s="20" t="s">
        <v>14</v>
      </c>
      <c r="E25" s="16">
        <v>0</v>
      </c>
      <c r="F25" s="20" t="s">
        <v>42</v>
      </c>
      <c r="G25" s="41">
        <v>9</v>
      </c>
      <c r="I25" s="70"/>
      <c r="J25" s="71"/>
      <c r="K25" s="71"/>
      <c r="L25" s="71"/>
      <c r="M25" s="71"/>
      <c r="N25" s="71"/>
      <c r="O25" s="71"/>
      <c r="P25" s="71"/>
      <c r="Q25" s="72"/>
    </row>
    <row r="26" spans="2:17" ht="22.5" customHeight="1" x14ac:dyDescent="0.2">
      <c r="B26" s="17" t="s">
        <v>47</v>
      </c>
      <c r="C26" s="16">
        <v>0</v>
      </c>
      <c r="D26" s="20" t="s">
        <v>48</v>
      </c>
      <c r="E26" s="41">
        <v>4</v>
      </c>
      <c r="F26" s="20" t="s">
        <v>49</v>
      </c>
      <c r="G26" s="16">
        <v>0</v>
      </c>
      <c r="I26" s="70"/>
      <c r="J26" s="71"/>
      <c r="K26" s="71"/>
      <c r="L26" s="71"/>
      <c r="M26" s="71"/>
      <c r="N26" s="71"/>
      <c r="O26" s="71"/>
      <c r="P26" s="71"/>
      <c r="Q26" s="72"/>
    </row>
    <row r="27" spans="2:17" ht="22.5" customHeight="1" x14ac:dyDescent="0.2">
      <c r="B27" s="17" t="s">
        <v>50</v>
      </c>
      <c r="C27" s="16">
        <v>0</v>
      </c>
      <c r="D27" s="20" t="s">
        <v>51</v>
      </c>
      <c r="E27" s="16">
        <v>0</v>
      </c>
      <c r="F27" s="20" t="s">
        <v>46</v>
      </c>
      <c r="G27" s="16">
        <f>COUNTIF($C$44:$D$267,"Impresora grande")</f>
        <v>0</v>
      </c>
      <c r="I27" s="70"/>
      <c r="J27" s="71"/>
      <c r="K27" s="71"/>
      <c r="L27" s="71"/>
      <c r="M27" s="71"/>
      <c r="N27" s="71"/>
      <c r="O27" s="71"/>
      <c r="P27" s="71"/>
      <c r="Q27" s="72"/>
    </row>
    <row r="28" spans="2:17" ht="22.5" customHeight="1" x14ac:dyDescent="0.2">
      <c r="B28" s="17" t="s">
        <v>44</v>
      </c>
      <c r="C28" s="16">
        <f>COUNTIF($C$44:$D$267,"Impresora pequeña")</f>
        <v>0</v>
      </c>
      <c r="D28" s="20" t="s">
        <v>45</v>
      </c>
      <c r="E28" s="16">
        <f>COUNTIF($C$44:$D$267,"Impresora Mediana")</f>
        <v>0</v>
      </c>
      <c r="F28" s="20" t="s">
        <v>43</v>
      </c>
      <c r="G28" s="16">
        <f>COUNTIF($C$44:$D$267,"Telefóno de oficina")</f>
        <v>0</v>
      </c>
      <c r="I28" s="70"/>
      <c r="J28" s="71"/>
      <c r="K28" s="71"/>
      <c r="L28" s="71"/>
      <c r="M28" s="71"/>
      <c r="N28" s="71"/>
      <c r="O28" s="71"/>
      <c r="P28" s="71"/>
      <c r="Q28" s="72"/>
    </row>
    <row r="29" spans="2:17" ht="22.5" customHeight="1" x14ac:dyDescent="0.2">
      <c r="B29" s="17" t="s">
        <v>53</v>
      </c>
      <c r="C29" s="41">
        <v>7</v>
      </c>
      <c r="D29" s="20" t="s">
        <v>36</v>
      </c>
      <c r="E29" s="16">
        <v>0</v>
      </c>
      <c r="F29" s="20" t="s">
        <v>62</v>
      </c>
      <c r="G29" s="16">
        <v>0</v>
      </c>
      <c r="I29" s="73"/>
      <c r="J29" s="74"/>
      <c r="K29" s="74"/>
      <c r="L29" s="74"/>
      <c r="M29" s="74"/>
      <c r="N29" s="74"/>
      <c r="O29" s="74"/>
      <c r="P29" s="74"/>
      <c r="Q29" s="75"/>
    </row>
    <row r="30" spans="2:17" ht="15" customHeight="1" x14ac:dyDescent="0.2">
      <c r="B30" s="17" t="s">
        <v>54</v>
      </c>
      <c r="C30" s="16">
        <v>0</v>
      </c>
      <c r="D30" s="20" t="s">
        <v>58</v>
      </c>
      <c r="E30" s="16">
        <v>0</v>
      </c>
      <c r="F30" s="20" t="s">
        <v>63</v>
      </c>
      <c r="G30" s="16">
        <v>0</v>
      </c>
    </row>
    <row r="31" spans="2:17" ht="32.25" customHeight="1" x14ac:dyDescent="0.2">
      <c r="B31" s="17" t="s">
        <v>55</v>
      </c>
      <c r="C31" s="16">
        <v>0</v>
      </c>
      <c r="D31" s="20" t="s">
        <v>59</v>
      </c>
      <c r="E31" s="16">
        <v>0</v>
      </c>
      <c r="F31" s="38" t="s">
        <v>70</v>
      </c>
      <c r="G31" s="16">
        <f>COUNTIF($C$44:$D$267,"DVR")</f>
        <v>0</v>
      </c>
    </row>
    <row r="32" spans="2:17" ht="15" customHeight="1" x14ac:dyDescent="0.2">
      <c r="B32" s="17" t="s">
        <v>56</v>
      </c>
      <c r="C32" s="16">
        <v>0</v>
      </c>
      <c r="D32" s="20" t="s">
        <v>60</v>
      </c>
      <c r="E32" s="16">
        <v>0</v>
      </c>
      <c r="F32" s="38" t="s">
        <v>69</v>
      </c>
      <c r="G32" s="41">
        <v>1</v>
      </c>
      <c r="I32" s="76"/>
      <c r="J32" s="76"/>
      <c r="K32" s="76"/>
      <c r="L32" s="76"/>
      <c r="M32" s="76"/>
      <c r="N32" s="76"/>
    </row>
    <row r="33" spans="2:17" ht="15" customHeight="1" x14ac:dyDescent="0.2">
      <c r="B33" s="17" t="s">
        <v>57</v>
      </c>
      <c r="C33" s="16">
        <v>0</v>
      </c>
      <c r="D33" s="20" t="s">
        <v>61</v>
      </c>
      <c r="E33" s="16">
        <v>0</v>
      </c>
      <c r="F33" s="38" t="s">
        <v>71</v>
      </c>
      <c r="G33" s="16">
        <f>COUNTIF($C$44:$D$267,"Reloj checador")</f>
        <v>0</v>
      </c>
    </row>
    <row r="34" spans="2:17" ht="15" customHeight="1" x14ac:dyDescent="0.2">
      <c r="B34" s="17"/>
      <c r="C34" s="16"/>
      <c r="D34" s="20"/>
      <c r="E34" s="16"/>
      <c r="F34" s="38" t="s">
        <v>73</v>
      </c>
      <c r="G34" s="16">
        <v>0</v>
      </c>
    </row>
    <row r="35" spans="2:17" ht="15" customHeight="1" x14ac:dyDescent="0.2">
      <c r="B35" s="17"/>
      <c r="C35" s="16"/>
      <c r="D35" s="20"/>
      <c r="E35" s="16"/>
      <c r="F35" s="38" t="s">
        <v>72</v>
      </c>
      <c r="G35" s="41">
        <v>2</v>
      </c>
    </row>
    <row r="36" spans="2:17" ht="15" customHeight="1" x14ac:dyDescent="0.2">
      <c r="B36" s="5"/>
      <c r="C36" s="6"/>
      <c r="D36" s="5"/>
      <c r="E36" s="4"/>
      <c r="F36" s="4"/>
      <c r="G36" s="16"/>
    </row>
    <row r="37" spans="2:17" ht="15" customHeight="1" x14ac:dyDescent="0.2">
      <c r="B37" s="27" t="s">
        <v>21</v>
      </c>
      <c r="C37" s="27"/>
      <c r="D37" s="27"/>
      <c r="E37" s="27"/>
      <c r="F37" s="27"/>
      <c r="G37" s="27"/>
    </row>
    <row r="38" spans="2:17" ht="15" customHeight="1" x14ac:dyDescent="0.2">
      <c r="B38" s="77" t="s">
        <v>22</v>
      </c>
      <c r="C38" s="78"/>
      <c r="D38" s="78"/>
      <c r="E38" s="78"/>
      <c r="F38" s="78"/>
      <c r="G38" s="79"/>
    </row>
    <row r="39" spans="2:17" ht="22.5" customHeight="1" x14ac:dyDescent="0.2">
      <c r="B39" s="80"/>
      <c r="C39" s="81"/>
      <c r="D39" s="81"/>
      <c r="E39" s="81"/>
      <c r="F39" s="81"/>
      <c r="G39" s="82"/>
    </row>
    <row r="40" spans="2:17" ht="15" customHeight="1" x14ac:dyDescent="0.2">
      <c r="B40" s="80"/>
      <c r="C40" s="81"/>
      <c r="D40" s="81"/>
      <c r="E40" s="81"/>
      <c r="F40" s="81"/>
      <c r="G40" s="82"/>
    </row>
    <row r="41" spans="2:17" ht="15" customHeight="1" x14ac:dyDescent="0.2">
      <c r="B41" s="83"/>
      <c r="C41" s="84"/>
      <c r="D41" s="84"/>
      <c r="E41" s="84"/>
      <c r="F41" s="84"/>
      <c r="G41" s="85"/>
    </row>
    <row r="42" spans="2:17" ht="14.25" x14ac:dyDescent="0.2">
      <c r="B42" s="86" t="s">
        <v>7</v>
      </c>
      <c r="C42" s="87"/>
      <c r="D42" s="87"/>
      <c r="E42" s="87"/>
      <c r="F42" s="87"/>
      <c r="G42" s="88"/>
      <c r="L42" s="7"/>
      <c r="M42" s="7"/>
      <c r="N42" s="7"/>
      <c r="O42" s="7"/>
      <c r="P42" s="7"/>
      <c r="Q42" s="7"/>
    </row>
    <row r="43" spans="2:17" ht="22.5" customHeight="1" x14ac:dyDescent="0.2">
      <c r="B43" s="31" t="s">
        <v>8</v>
      </c>
      <c r="C43" s="89" t="s">
        <v>9</v>
      </c>
      <c r="D43" s="89"/>
      <c r="E43" s="31" t="s">
        <v>10</v>
      </c>
      <c r="F43" s="31" t="s">
        <v>11</v>
      </c>
      <c r="G43" s="31" t="s">
        <v>64</v>
      </c>
    </row>
    <row r="44" spans="2:17" s="7" customFormat="1" x14ac:dyDescent="0.2">
      <c r="B44" s="35">
        <v>1</v>
      </c>
      <c r="C44" s="42" t="s">
        <v>86</v>
      </c>
      <c r="D44" s="43"/>
      <c r="E44" s="35" t="s">
        <v>81</v>
      </c>
      <c r="F44" s="39" t="s">
        <v>87</v>
      </c>
      <c r="G44" s="40" t="s">
        <v>88</v>
      </c>
    </row>
    <row r="45" spans="2:17" s="7" customFormat="1" x14ac:dyDescent="0.2">
      <c r="B45" s="35">
        <v>1</v>
      </c>
      <c r="C45" s="42" t="s">
        <v>89</v>
      </c>
      <c r="D45" s="43"/>
      <c r="E45" s="35" t="s">
        <v>82</v>
      </c>
      <c r="F45" s="39" t="s">
        <v>90</v>
      </c>
      <c r="G45" s="40" t="s">
        <v>91</v>
      </c>
    </row>
    <row r="46" spans="2:17" s="7" customFormat="1" x14ac:dyDescent="0.2">
      <c r="B46" s="35">
        <v>1</v>
      </c>
      <c r="C46" s="42" t="s">
        <v>89</v>
      </c>
      <c r="D46" s="43"/>
      <c r="E46" s="35" t="s">
        <v>92</v>
      </c>
      <c r="F46" s="39" t="s">
        <v>93</v>
      </c>
      <c r="G46" s="40" t="s">
        <v>94</v>
      </c>
    </row>
    <row r="47" spans="2:17" s="7" customFormat="1" x14ac:dyDescent="0.2">
      <c r="B47" s="35">
        <v>1</v>
      </c>
      <c r="C47" s="42" t="s">
        <v>89</v>
      </c>
      <c r="D47" s="43"/>
      <c r="E47" s="35" t="s">
        <v>81</v>
      </c>
      <c r="F47" s="39" t="s">
        <v>95</v>
      </c>
      <c r="G47" s="40" t="s">
        <v>96</v>
      </c>
    </row>
    <row r="48" spans="2:17" s="7" customFormat="1" x14ac:dyDescent="0.2">
      <c r="B48" s="35">
        <v>1</v>
      </c>
      <c r="C48" s="42" t="s">
        <v>89</v>
      </c>
      <c r="D48" s="43"/>
      <c r="E48" s="35" t="s">
        <v>97</v>
      </c>
      <c r="F48" s="39" t="s">
        <v>98</v>
      </c>
      <c r="G48" s="40" t="s">
        <v>80</v>
      </c>
    </row>
    <row r="49" spans="2:7" s="7" customFormat="1" x14ac:dyDescent="0.2">
      <c r="B49" s="35">
        <v>1</v>
      </c>
      <c r="C49" s="42" t="s">
        <v>89</v>
      </c>
      <c r="D49" s="43"/>
      <c r="E49" s="35" t="s">
        <v>81</v>
      </c>
      <c r="F49" s="39" t="s">
        <v>99</v>
      </c>
      <c r="G49" s="40" t="s">
        <v>100</v>
      </c>
    </row>
    <row r="50" spans="2:7" s="7" customFormat="1" x14ac:dyDescent="0.2">
      <c r="B50" s="35">
        <v>1</v>
      </c>
      <c r="C50" s="42" t="s">
        <v>89</v>
      </c>
      <c r="D50" s="43"/>
      <c r="E50" s="35" t="s">
        <v>81</v>
      </c>
      <c r="F50" s="39" t="s">
        <v>80</v>
      </c>
      <c r="G50" s="40" t="s">
        <v>80</v>
      </c>
    </row>
    <row r="51" spans="2:7" s="7" customFormat="1" x14ac:dyDescent="0.2">
      <c r="B51" s="35">
        <v>1</v>
      </c>
      <c r="C51" s="42" t="s">
        <v>89</v>
      </c>
      <c r="D51" s="43"/>
      <c r="E51" s="35" t="s">
        <v>101</v>
      </c>
      <c r="F51" s="39" t="s">
        <v>102</v>
      </c>
      <c r="G51" s="40" t="s">
        <v>103</v>
      </c>
    </row>
    <row r="52" spans="2:7" s="7" customFormat="1" x14ac:dyDescent="0.2">
      <c r="B52" s="35">
        <v>1</v>
      </c>
      <c r="C52" s="42" t="s">
        <v>89</v>
      </c>
      <c r="D52" s="43"/>
      <c r="E52" s="35" t="s">
        <v>104</v>
      </c>
      <c r="F52" s="39" t="s">
        <v>90</v>
      </c>
      <c r="G52" s="40" t="s">
        <v>105</v>
      </c>
    </row>
    <row r="53" spans="2:7" s="7" customFormat="1" x14ac:dyDescent="0.2">
      <c r="B53" s="35">
        <v>1</v>
      </c>
      <c r="C53" s="42" t="s">
        <v>89</v>
      </c>
      <c r="D53" s="43"/>
      <c r="E53" s="35" t="s">
        <v>106</v>
      </c>
      <c r="F53" s="39" t="s">
        <v>107</v>
      </c>
      <c r="G53" s="40" t="s">
        <v>105</v>
      </c>
    </row>
    <row r="54" spans="2:7" s="7" customFormat="1" x14ac:dyDescent="0.2">
      <c r="B54" s="35">
        <v>1</v>
      </c>
      <c r="C54" s="42" t="s">
        <v>85</v>
      </c>
      <c r="D54" s="43"/>
      <c r="E54" s="35" t="s">
        <v>108</v>
      </c>
      <c r="F54" s="39" t="s">
        <v>109</v>
      </c>
      <c r="G54" s="40" t="s">
        <v>110</v>
      </c>
    </row>
    <row r="55" spans="2:7" s="7" customFormat="1" x14ac:dyDescent="0.2">
      <c r="B55" s="35">
        <v>1</v>
      </c>
      <c r="C55" s="42" t="s">
        <v>111</v>
      </c>
      <c r="D55" s="43"/>
      <c r="E55" s="35" t="s">
        <v>80</v>
      </c>
      <c r="F55" s="39" t="s">
        <v>105</v>
      </c>
      <c r="G55" s="40" t="s">
        <v>105</v>
      </c>
    </row>
    <row r="56" spans="2:7" s="7" customFormat="1" x14ac:dyDescent="0.2">
      <c r="B56" s="35">
        <v>1</v>
      </c>
      <c r="C56" s="42" t="s">
        <v>112</v>
      </c>
      <c r="D56" s="43"/>
      <c r="E56" s="35" t="s">
        <v>113</v>
      </c>
      <c r="F56" s="39" t="s">
        <v>114</v>
      </c>
      <c r="G56" s="40" t="s">
        <v>115</v>
      </c>
    </row>
    <row r="57" spans="2:7" s="7" customFormat="1" x14ac:dyDescent="0.2">
      <c r="B57" s="35">
        <v>1</v>
      </c>
      <c r="C57" s="42" t="s">
        <v>112</v>
      </c>
      <c r="D57" s="43"/>
      <c r="E57" s="35" t="s">
        <v>113</v>
      </c>
      <c r="F57" s="39" t="s">
        <v>114</v>
      </c>
      <c r="G57" s="40" t="s">
        <v>116</v>
      </c>
    </row>
    <row r="58" spans="2:7" s="7" customFormat="1" x14ac:dyDescent="0.2">
      <c r="B58" s="35">
        <v>1</v>
      </c>
      <c r="C58" s="42" t="s">
        <v>117</v>
      </c>
      <c r="D58" s="43"/>
      <c r="E58" s="35" t="s">
        <v>118</v>
      </c>
      <c r="F58" s="39" t="s">
        <v>119</v>
      </c>
      <c r="G58" s="40" t="s">
        <v>120</v>
      </c>
    </row>
    <row r="59" spans="2:7" s="7" customFormat="1" x14ac:dyDescent="0.2">
      <c r="B59" s="35">
        <v>1</v>
      </c>
      <c r="C59" s="42" t="s">
        <v>117</v>
      </c>
      <c r="D59" s="43"/>
      <c r="E59" s="35" t="s">
        <v>118</v>
      </c>
      <c r="F59" s="39" t="s">
        <v>119</v>
      </c>
      <c r="G59" s="40" t="s">
        <v>121</v>
      </c>
    </row>
    <row r="60" spans="2:7" s="7" customFormat="1" x14ac:dyDescent="0.2">
      <c r="B60" s="35">
        <v>1</v>
      </c>
      <c r="C60" s="42" t="s">
        <v>117</v>
      </c>
      <c r="D60" s="43"/>
      <c r="E60" s="35" t="s">
        <v>118</v>
      </c>
      <c r="F60" s="39" t="s">
        <v>119</v>
      </c>
      <c r="G60" s="40" t="s">
        <v>122</v>
      </c>
    </row>
    <row r="61" spans="2:7" s="7" customFormat="1" x14ac:dyDescent="0.2">
      <c r="B61" s="35">
        <v>1</v>
      </c>
      <c r="C61" s="42" t="s">
        <v>117</v>
      </c>
      <c r="D61" s="43"/>
      <c r="E61" s="35" t="s">
        <v>118</v>
      </c>
      <c r="F61" s="39" t="s">
        <v>119</v>
      </c>
      <c r="G61" s="40">
        <v>122001994979</v>
      </c>
    </row>
    <row r="62" spans="2:7" s="7" customFormat="1" x14ac:dyDescent="0.2">
      <c r="B62" s="35">
        <v>1</v>
      </c>
      <c r="C62" s="42" t="s">
        <v>117</v>
      </c>
      <c r="D62" s="43"/>
      <c r="E62" s="35" t="s">
        <v>118</v>
      </c>
      <c r="F62" s="39" t="s">
        <v>119</v>
      </c>
      <c r="G62" s="40">
        <v>129002082290</v>
      </c>
    </row>
    <row r="63" spans="2:7" s="7" customFormat="1" x14ac:dyDescent="0.2">
      <c r="B63" s="35">
        <v>1</v>
      </c>
      <c r="C63" s="42" t="s">
        <v>117</v>
      </c>
      <c r="D63" s="43"/>
      <c r="E63" s="35" t="s">
        <v>118</v>
      </c>
      <c r="F63" s="39" t="s">
        <v>119</v>
      </c>
      <c r="G63" s="40">
        <v>129002082251</v>
      </c>
    </row>
    <row r="64" spans="2:7" s="7" customFormat="1" x14ac:dyDescent="0.2">
      <c r="B64" s="35">
        <v>1</v>
      </c>
      <c r="C64" s="42" t="s">
        <v>117</v>
      </c>
      <c r="D64" s="43"/>
      <c r="E64" s="35" t="s">
        <v>118</v>
      </c>
      <c r="F64" s="39" t="s">
        <v>119</v>
      </c>
      <c r="G64" s="40">
        <v>135650000649</v>
      </c>
    </row>
    <row r="65" spans="2:7" s="7" customFormat="1" x14ac:dyDescent="0.2">
      <c r="B65" s="35">
        <v>1</v>
      </c>
      <c r="C65" s="42" t="s">
        <v>117</v>
      </c>
      <c r="D65" s="43"/>
      <c r="E65" s="35" t="s">
        <v>118</v>
      </c>
      <c r="F65" s="39" t="s">
        <v>119</v>
      </c>
      <c r="G65" s="40" t="s">
        <v>123</v>
      </c>
    </row>
    <row r="66" spans="2:7" s="7" customFormat="1" x14ac:dyDescent="0.2">
      <c r="B66" s="35">
        <v>1</v>
      </c>
      <c r="C66" s="42" t="s">
        <v>117</v>
      </c>
      <c r="D66" s="43"/>
      <c r="E66" s="35" t="s">
        <v>118</v>
      </c>
      <c r="F66" s="39" t="s">
        <v>119</v>
      </c>
      <c r="G66" s="40">
        <v>129002082257</v>
      </c>
    </row>
    <row r="67" spans="2:7" s="7" customFormat="1" x14ac:dyDescent="0.2">
      <c r="B67" s="35">
        <v>1</v>
      </c>
      <c r="C67" s="42" t="s">
        <v>117</v>
      </c>
      <c r="D67" s="43"/>
      <c r="E67" s="35" t="s">
        <v>118</v>
      </c>
      <c r="F67" s="39" t="s">
        <v>119</v>
      </c>
      <c r="G67" s="40">
        <v>129002082296</v>
      </c>
    </row>
    <row r="68" spans="2:7" s="7" customFormat="1" x14ac:dyDescent="0.2">
      <c r="B68" s="35">
        <v>10</v>
      </c>
      <c r="C68" s="42" t="s">
        <v>124</v>
      </c>
      <c r="D68" s="43"/>
      <c r="E68" s="35" t="s">
        <v>80</v>
      </c>
      <c r="F68" s="39" t="s">
        <v>80</v>
      </c>
      <c r="G68" s="40" t="s">
        <v>80</v>
      </c>
    </row>
    <row r="69" spans="2:7" s="7" customFormat="1" x14ac:dyDescent="0.2">
      <c r="B69" s="35">
        <v>1</v>
      </c>
      <c r="C69" s="42" t="s">
        <v>125</v>
      </c>
      <c r="D69" s="43"/>
      <c r="E69" s="35" t="s">
        <v>126</v>
      </c>
      <c r="F69" s="39" t="s">
        <v>127</v>
      </c>
      <c r="G69" s="40" t="s">
        <v>128</v>
      </c>
    </row>
    <row r="70" spans="2:7" s="7" customFormat="1" x14ac:dyDescent="0.2">
      <c r="B70" s="35">
        <v>1</v>
      </c>
      <c r="C70" s="42" t="s">
        <v>125</v>
      </c>
      <c r="D70" s="43"/>
      <c r="E70" s="35" t="s">
        <v>82</v>
      </c>
      <c r="F70" s="39" t="s">
        <v>129</v>
      </c>
      <c r="G70" s="40" t="s">
        <v>80</v>
      </c>
    </row>
    <row r="71" spans="2:7" s="7" customFormat="1" x14ac:dyDescent="0.2">
      <c r="B71" s="35">
        <v>1</v>
      </c>
      <c r="C71" s="42" t="s">
        <v>125</v>
      </c>
      <c r="D71" s="43"/>
      <c r="E71" s="35" t="s">
        <v>82</v>
      </c>
      <c r="F71" s="39" t="s">
        <v>130</v>
      </c>
      <c r="G71" s="40" t="s">
        <v>131</v>
      </c>
    </row>
    <row r="72" spans="2:7" s="7" customFormat="1" x14ac:dyDescent="0.2">
      <c r="B72" s="35">
        <v>1</v>
      </c>
      <c r="C72" s="42" t="s">
        <v>86</v>
      </c>
      <c r="D72" s="43"/>
      <c r="E72" s="35" t="s">
        <v>80</v>
      </c>
      <c r="F72" s="39" t="s">
        <v>80</v>
      </c>
      <c r="G72" s="40" t="s">
        <v>80</v>
      </c>
    </row>
    <row r="73" spans="2:7" s="7" customFormat="1" x14ac:dyDescent="0.2">
      <c r="B73" s="35">
        <v>1</v>
      </c>
      <c r="C73" s="42" t="s">
        <v>132</v>
      </c>
      <c r="D73" s="43"/>
      <c r="E73" s="35" t="s">
        <v>133</v>
      </c>
      <c r="F73" s="39" t="s">
        <v>134</v>
      </c>
      <c r="G73" s="40" t="s">
        <v>80</v>
      </c>
    </row>
    <row r="74" spans="2:7" s="7" customFormat="1" x14ac:dyDescent="0.2">
      <c r="B74" s="35">
        <v>1</v>
      </c>
      <c r="C74" s="42" t="s">
        <v>89</v>
      </c>
      <c r="D74" s="43"/>
      <c r="E74" s="35" t="s">
        <v>97</v>
      </c>
      <c r="F74" s="39" t="s">
        <v>80</v>
      </c>
      <c r="G74" s="40" t="s">
        <v>80</v>
      </c>
    </row>
    <row r="75" spans="2:7" s="7" customFormat="1" x14ac:dyDescent="0.2">
      <c r="B75" s="35">
        <v>1</v>
      </c>
      <c r="C75" s="42" t="s">
        <v>135</v>
      </c>
      <c r="D75" s="43"/>
      <c r="E75" s="35" t="s">
        <v>82</v>
      </c>
      <c r="F75" s="39" t="s">
        <v>136</v>
      </c>
      <c r="G75" s="40" t="s">
        <v>137</v>
      </c>
    </row>
    <row r="76" spans="2:7" s="7" customFormat="1" x14ac:dyDescent="0.2">
      <c r="B76" s="35">
        <v>1</v>
      </c>
      <c r="C76" s="42" t="s">
        <v>125</v>
      </c>
      <c r="D76" s="43"/>
      <c r="E76" s="35" t="s">
        <v>81</v>
      </c>
      <c r="F76" s="39" t="s">
        <v>138</v>
      </c>
      <c r="G76" s="40" t="s">
        <v>139</v>
      </c>
    </row>
    <row r="77" spans="2:7" s="7" customFormat="1" x14ac:dyDescent="0.2">
      <c r="B77" s="35">
        <v>1</v>
      </c>
      <c r="C77" s="42" t="s">
        <v>85</v>
      </c>
      <c r="D77" s="43"/>
      <c r="E77" s="35" t="s">
        <v>108</v>
      </c>
      <c r="F77" s="39" t="s">
        <v>109</v>
      </c>
      <c r="G77" s="40" t="s">
        <v>140</v>
      </c>
    </row>
    <row r="78" spans="2:7" s="7" customFormat="1" x14ac:dyDescent="0.2">
      <c r="B78" s="35">
        <v>4</v>
      </c>
      <c r="C78" s="42" t="s">
        <v>141</v>
      </c>
      <c r="D78" s="43"/>
      <c r="E78" s="35" t="s">
        <v>80</v>
      </c>
      <c r="F78" s="39" t="s">
        <v>80</v>
      </c>
      <c r="G78" s="40" t="s">
        <v>80</v>
      </c>
    </row>
    <row r="79" spans="2:7" s="7" customFormat="1" x14ac:dyDescent="0.2">
      <c r="B79" s="35">
        <v>1</v>
      </c>
      <c r="C79" s="42" t="s">
        <v>142</v>
      </c>
      <c r="D79" s="43"/>
      <c r="E79" s="35" t="s">
        <v>80</v>
      </c>
      <c r="F79" s="39" t="s">
        <v>80</v>
      </c>
      <c r="G79" s="40" t="s">
        <v>80</v>
      </c>
    </row>
    <row r="80" spans="2:7" s="7" customFormat="1" x14ac:dyDescent="0.2">
      <c r="B80" s="35">
        <v>1</v>
      </c>
      <c r="C80" s="42" t="s">
        <v>143</v>
      </c>
      <c r="D80" s="43"/>
      <c r="E80" s="35" t="s">
        <v>144</v>
      </c>
      <c r="F80" s="39" t="s">
        <v>80</v>
      </c>
      <c r="G80" s="40" t="s">
        <v>80</v>
      </c>
    </row>
    <row r="81" spans="2:7" s="7" customFormat="1" x14ac:dyDescent="0.2">
      <c r="B81" s="35">
        <v>1</v>
      </c>
      <c r="C81" s="42" t="s">
        <v>145</v>
      </c>
      <c r="D81" s="43"/>
      <c r="E81" s="35" t="s">
        <v>146</v>
      </c>
      <c r="F81" s="39" t="s">
        <v>84</v>
      </c>
      <c r="G81" s="40" t="s">
        <v>147</v>
      </c>
    </row>
    <row r="82" spans="2:7" s="7" customFormat="1" x14ac:dyDescent="0.2">
      <c r="B82" s="35">
        <v>1</v>
      </c>
      <c r="C82" s="42" t="s">
        <v>145</v>
      </c>
      <c r="D82" s="43"/>
      <c r="E82" s="35" t="s">
        <v>146</v>
      </c>
      <c r="F82" s="39" t="s">
        <v>84</v>
      </c>
      <c r="G82" s="40" t="s">
        <v>148</v>
      </c>
    </row>
    <row r="83" spans="2:7" s="7" customFormat="1" x14ac:dyDescent="0.2">
      <c r="B83" s="35">
        <v>1</v>
      </c>
      <c r="C83" s="42" t="s">
        <v>145</v>
      </c>
      <c r="D83" s="43"/>
      <c r="E83" s="35" t="s">
        <v>146</v>
      </c>
      <c r="F83" s="39" t="s">
        <v>84</v>
      </c>
      <c r="G83" s="40" t="s">
        <v>149</v>
      </c>
    </row>
    <row r="84" spans="2:7" s="7" customFormat="1" x14ac:dyDescent="0.2">
      <c r="B84" s="35">
        <v>2</v>
      </c>
      <c r="C84" s="42" t="s">
        <v>150</v>
      </c>
      <c r="D84" s="43"/>
      <c r="E84" s="35" t="s">
        <v>81</v>
      </c>
      <c r="F84" s="39" t="s">
        <v>151</v>
      </c>
      <c r="G84" s="40" t="s">
        <v>80</v>
      </c>
    </row>
    <row r="85" spans="2:7" s="7" customFormat="1" x14ac:dyDescent="0.2">
      <c r="B85" s="35">
        <v>1</v>
      </c>
      <c r="C85" s="42" t="s">
        <v>152</v>
      </c>
      <c r="D85" s="43"/>
      <c r="E85" s="35" t="s">
        <v>81</v>
      </c>
      <c r="F85" s="39" t="s">
        <v>80</v>
      </c>
      <c r="G85" s="40" t="s">
        <v>80</v>
      </c>
    </row>
    <row r="86" spans="2:7" s="7" customFormat="1" x14ac:dyDescent="0.2">
      <c r="B86" s="35">
        <v>1</v>
      </c>
      <c r="C86" s="42" t="s">
        <v>153</v>
      </c>
      <c r="D86" s="43"/>
      <c r="E86" s="35" t="s">
        <v>80</v>
      </c>
      <c r="F86" s="39" t="s">
        <v>154</v>
      </c>
      <c r="G86" s="40" t="s">
        <v>80</v>
      </c>
    </row>
    <row r="87" spans="2:7" s="7" customFormat="1" x14ac:dyDescent="0.2">
      <c r="B87" s="35">
        <v>1</v>
      </c>
      <c r="C87" s="42" t="s">
        <v>155</v>
      </c>
      <c r="D87" s="43"/>
      <c r="E87" s="35" t="s">
        <v>81</v>
      </c>
      <c r="F87" s="39" t="s">
        <v>156</v>
      </c>
      <c r="G87" s="40" t="s">
        <v>157</v>
      </c>
    </row>
    <row r="88" spans="2:7" s="7" customFormat="1" x14ac:dyDescent="0.2">
      <c r="B88" s="35">
        <v>1</v>
      </c>
      <c r="C88" s="42" t="s">
        <v>73</v>
      </c>
      <c r="D88" s="43"/>
      <c r="E88" s="35" t="s">
        <v>80</v>
      </c>
      <c r="F88" s="39" t="s">
        <v>80</v>
      </c>
      <c r="G88" s="40" t="s">
        <v>80</v>
      </c>
    </row>
    <row r="89" spans="2:7" s="7" customFormat="1" x14ac:dyDescent="0.2">
      <c r="B89" s="35">
        <v>1</v>
      </c>
      <c r="C89" s="42" t="s">
        <v>158</v>
      </c>
      <c r="D89" s="43"/>
      <c r="E89" s="35" t="s">
        <v>113</v>
      </c>
      <c r="F89" s="39" t="s">
        <v>80</v>
      </c>
      <c r="G89" s="40" t="s">
        <v>80</v>
      </c>
    </row>
    <row r="90" spans="2:7" s="7" customFormat="1" x14ac:dyDescent="0.2">
      <c r="B90" s="35">
        <v>1</v>
      </c>
      <c r="C90" s="42" t="s">
        <v>159</v>
      </c>
      <c r="D90" s="43"/>
      <c r="E90" s="35" t="s">
        <v>80</v>
      </c>
      <c r="F90" s="39" t="s">
        <v>80</v>
      </c>
      <c r="G90" s="40" t="s">
        <v>80</v>
      </c>
    </row>
    <row r="91" spans="2:7" s="7" customFormat="1" x14ac:dyDescent="0.2">
      <c r="B91" s="35">
        <v>1</v>
      </c>
      <c r="C91" s="42" t="s">
        <v>160</v>
      </c>
      <c r="D91" s="43"/>
      <c r="E91" s="35" t="s">
        <v>82</v>
      </c>
      <c r="F91" s="39" t="s">
        <v>80</v>
      </c>
      <c r="G91" s="40" t="s">
        <v>80</v>
      </c>
    </row>
    <row r="92" spans="2:7" s="7" customFormat="1" x14ac:dyDescent="0.2">
      <c r="B92" s="35">
        <v>1</v>
      </c>
      <c r="C92" s="42" t="s">
        <v>161</v>
      </c>
      <c r="D92" s="43"/>
      <c r="E92" s="35" t="s">
        <v>80</v>
      </c>
      <c r="F92" s="39" t="s">
        <v>80</v>
      </c>
      <c r="G92" s="40" t="s">
        <v>80</v>
      </c>
    </row>
    <row r="93" spans="2:7" s="7" customFormat="1" x14ac:dyDescent="0.2">
      <c r="B93" s="35">
        <v>7</v>
      </c>
      <c r="C93" s="42" t="s">
        <v>83</v>
      </c>
      <c r="D93" s="43"/>
      <c r="E93" s="35" t="s">
        <v>146</v>
      </c>
      <c r="F93" s="39" t="s">
        <v>162</v>
      </c>
      <c r="G93" s="40" t="s">
        <v>80</v>
      </c>
    </row>
    <row r="94" spans="2:7" s="7" customFormat="1" x14ac:dyDescent="0.2">
      <c r="B94" s="35">
        <v>1</v>
      </c>
      <c r="C94" s="42" t="s">
        <v>163</v>
      </c>
      <c r="D94" s="43"/>
      <c r="E94" s="35" t="s">
        <v>80</v>
      </c>
      <c r="F94" s="39" t="s">
        <v>80</v>
      </c>
      <c r="G94" s="40" t="s">
        <v>80</v>
      </c>
    </row>
    <row r="95" spans="2:7" s="7" customFormat="1" x14ac:dyDescent="0.2">
      <c r="B95" s="35">
        <v>1</v>
      </c>
      <c r="C95" s="42" t="s">
        <v>164</v>
      </c>
      <c r="D95" s="43"/>
      <c r="E95" s="35" t="s">
        <v>80</v>
      </c>
      <c r="F95" s="39" t="s">
        <v>80</v>
      </c>
      <c r="G95" s="40" t="s">
        <v>80</v>
      </c>
    </row>
    <row r="96" spans="2:7" s="7" customFormat="1" x14ac:dyDescent="0.2">
      <c r="B96" s="35">
        <v>1</v>
      </c>
      <c r="C96" s="42" t="s">
        <v>165</v>
      </c>
      <c r="D96" s="43"/>
      <c r="E96" s="35" t="s">
        <v>80</v>
      </c>
      <c r="F96" s="39" t="s">
        <v>80</v>
      </c>
      <c r="G96" s="40" t="s">
        <v>80</v>
      </c>
    </row>
    <row r="97" spans="2:7" s="7" customFormat="1" x14ac:dyDescent="0.2">
      <c r="B97" s="35">
        <v>1</v>
      </c>
      <c r="C97" s="42" t="s">
        <v>135</v>
      </c>
      <c r="D97" s="43"/>
      <c r="E97" s="35" t="s">
        <v>80</v>
      </c>
      <c r="F97" s="39" t="s">
        <v>80</v>
      </c>
      <c r="G97" s="40" t="s">
        <v>80</v>
      </c>
    </row>
    <row r="98" spans="2:7" s="7" customFormat="1" x14ac:dyDescent="0.2">
      <c r="B98" s="35">
        <v>4</v>
      </c>
      <c r="C98" s="42" t="s">
        <v>166</v>
      </c>
      <c r="D98" s="43"/>
      <c r="E98" s="22" t="s">
        <v>80</v>
      </c>
      <c r="F98" s="39" t="s">
        <v>80</v>
      </c>
      <c r="G98" s="40" t="s">
        <v>80</v>
      </c>
    </row>
    <row r="99" spans="2:7" s="7" customFormat="1" x14ac:dyDescent="0.2">
      <c r="B99" s="35">
        <v>7</v>
      </c>
      <c r="C99" s="42" t="s">
        <v>167</v>
      </c>
      <c r="D99" s="43"/>
      <c r="E99" s="22" t="s">
        <v>80</v>
      </c>
      <c r="F99" s="22" t="s">
        <v>80</v>
      </c>
      <c r="G99" s="26" t="s">
        <v>80</v>
      </c>
    </row>
    <row r="100" spans="2:7" s="7" customFormat="1" x14ac:dyDescent="0.2">
      <c r="B100" s="35">
        <v>2</v>
      </c>
      <c r="C100" s="42" t="s">
        <v>168</v>
      </c>
      <c r="D100" s="43"/>
      <c r="E100" s="22" t="s">
        <v>80</v>
      </c>
      <c r="F100" s="22" t="s">
        <v>80</v>
      </c>
      <c r="G100" s="26" t="s">
        <v>80</v>
      </c>
    </row>
    <row r="101" spans="2:7" s="7" customFormat="1" x14ac:dyDescent="0.2">
      <c r="B101" s="35">
        <v>3</v>
      </c>
      <c r="C101" s="42" t="s">
        <v>169</v>
      </c>
      <c r="D101" s="43"/>
      <c r="E101" s="22"/>
      <c r="F101" s="22"/>
      <c r="G101" s="26"/>
    </row>
    <row r="102" spans="2:7" s="7" customFormat="1" x14ac:dyDescent="0.2">
      <c r="B102" s="35"/>
      <c r="C102" s="42"/>
      <c r="D102" s="43"/>
      <c r="E102" s="22"/>
      <c r="F102" s="22"/>
      <c r="G102" s="26"/>
    </row>
    <row r="103" spans="2:7" s="7" customFormat="1" x14ac:dyDescent="0.2">
      <c r="B103" s="35"/>
      <c r="C103" s="42"/>
      <c r="D103" s="43"/>
      <c r="E103" s="22"/>
      <c r="F103" s="22"/>
      <c r="G103" s="26"/>
    </row>
    <row r="104" spans="2:7" s="7" customFormat="1" x14ac:dyDescent="0.2">
      <c r="B104" s="35"/>
      <c r="C104" s="39"/>
      <c r="D104" s="40"/>
      <c r="E104" s="22"/>
      <c r="F104" s="22"/>
      <c r="G104" s="26"/>
    </row>
    <row r="105" spans="2:7" s="7" customFormat="1" x14ac:dyDescent="0.2">
      <c r="B105" s="35"/>
      <c r="C105" s="39"/>
      <c r="D105" s="40"/>
      <c r="E105" s="22"/>
      <c r="F105" s="22"/>
      <c r="G105" s="26"/>
    </row>
    <row r="106" spans="2:7" s="7" customFormat="1" x14ac:dyDescent="0.2">
      <c r="B106" s="35"/>
      <c r="C106" s="39"/>
      <c r="D106" s="40"/>
      <c r="E106" s="22"/>
      <c r="F106" s="22"/>
      <c r="G106" s="26"/>
    </row>
    <row r="107" spans="2:7" s="7" customFormat="1" x14ac:dyDescent="0.2">
      <c r="B107" s="35"/>
      <c r="C107" s="39"/>
      <c r="D107" s="40"/>
      <c r="E107" s="22"/>
      <c r="F107" s="22"/>
      <c r="G107" s="26"/>
    </row>
    <row r="108" spans="2:7" s="7" customFormat="1" x14ac:dyDescent="0.2">
      <c r="B108" s="35"/>
      <c r="C108" s="39"/>
      <c r="D108" s="40"/>
      <c r="E108" s="22"/>
      <c r="F108" s="22"/>
      <c r="G108" s="26"/>
    </row>
    <row r="109" spans="2:7" s="7" customFormat="1" x14ac:dyDescent="0.2">
      <c r="B109" s="35"/>
      <c r="C109" s="39"/>
      <c r="D109" s="40"/>
      <c r="E109" s="22"/>
      <c r="F109" s="22"/>
      <c r="G109" s="26"/>
    </row>
    <row r="110" spans="2:7" s="7" customFormat="1" x14ac:dyDescent="0.2">
      <c r="B110" s="35"/>
      <c r="C110" s="39"/>
      <c r="D110" s="40"/>
      <c r="E110" s="22"/>
      <c r="F110" s="22"/>
      <c r="G110" s="26"/>
    </row>
    <row r="111" spans="2:7" s="7" customFormat="1" x14ac:dyDescent="0.2">
      <c r="B111" s="35"/>
      <c r="C111" s="39"/>
      <c r="D111" s="40"/>
      <c r="E111" s="22"/>
      <c r="F111" s="22"/>
      <c r="G111" s="26"/>
    </row>
    <row r="112" spans="2:7" s="7" customFormat="1" x14ac:dyDescent="0.2">
      <c r="B112" s="35"/>
      <c r="C112" s="39"/>
      <c r="D112" s="40"/>
      <c r="E112" s="22"/>
      <c r="F112" s="22"/>
      <c r="G112" s="26"/>
    </row>
    <row r="113" spans="2:7" s="7" customFormat="1" x14ac:dyDescent="0.2">
      <c r="B113" s="35"/>
      <c r="C113" s="39"/>
      <c r="D113" s="40"/>
      <c r="E113" s="22"/>
      <c r="F113" s="22"/>
      <c r="G113" s="26"/>
    </row>
    <row r="114" spans="2:7" s="7" customFormat="1" x14ac:dyDescent="0.2">
      <c r="B114" s="35"/>
      <c r="C114" s="39"/>
      <c r="D114" s="40"/>
      <c r="E114" s="22"/>
      <c r="F114" s="22"/>
      <c r="G114" s="26"/>
    </row>
    <row r="115" spans="2:7" s="7" customFormat="1" x14ac:dyDescent="0.2">
      <c r="B115" s="35"/>
      <c r="C115" s="39"/>
      <c r="D115" s="40"/>
      <c r="E115" s="22"/>
      <c r="F115" s="22"/>
      <c r="G115" s="26"/>
    </row>
    <row r="116" spans="2:7" s="7" customFormat="1" x14ac:dyDescent="0.2">
      <c r="B116" s="35"/>
      <c r="C116" s="39"/>
      <c r="D116" s="40"/>
      <c r="E116" s="22"/>
      <c r="F116" s="22"/>
      <c r="G116" s="26"/>
    </row>
    <row r="117" spans="2:7" s="7" customFormat="1" x14ac:dyDescent="0.2">
      <c r="B117" s="35"/>
      <c r="C117" s="39"/>
      <c r="D117" s="40"/>
      <c r="E117" s="22"/>
      <c r="F117" s="22"/>
      <c r="G117" s="26"/>
    </row>
    <row r="118" spans="2:7" s="7" customFormat="1" x14ac:dyDescent="0.2">
      <c r="B118" s="35"/>
      <c r="C118" s="39"/>
      <c r="D118" s="40"/>
      <c r="E118" s="22"/>
      <c r="F118" s="22"/>
      <c r="G118" s="26"/>
    </row>
    <row r="119" spans="2:7" s="7" customFormat="1" x14ac:dyDescent="0.2">
      <c r="B119" s="35"/>
      <c r="C119" s="39"/>
      <c r="D119" s="40"/>
      <c r="E119" s="22"/>
      <c r="F119" s="22"/>
      <c r="G119" s="26"/>
    </row>
    <row r="120" spans="2:7" s="7" customFormat="1" x14ac:dyDescent="0.2">
      <c r="B120" s="35"/>
      <c r="C120" s="39"/>
      <c r="D120" s="40"/>
      <c r="E120" s="22"/>
      <c r="F120" s="22"/>
      <c r="G120" s="26"/>
    </row>
    <row r="121" spans="2:7" s="7" customFormat="1" x14ac:dyDescent="0.2">
      <c r="B121" s="35"/>
      <c r="C121" s="39"/>
      <c r="D121" s="40"/>
      <c r="E121" s="22"/>
      <c r="F121" s="22"/>
      <c r="G121" s="26"/>
    </row>
    <row r="122" spans="2:7" s="7" customFormat="1" x14ac:dyDescent="0.2">
      <c r="B122" s="35"/>
      <c r="C122" s="39"/>
      <c r="D122" s="40"/>
      <c r="E122" s="22"/>
      <c r="F122" s="22"/>
      <c r="G122" s="26"/>
    </row>
    <row r="123" spans="2:7" s="7" customFormat="1" x14ac:dyDescent="0.2">
      <c r="B123" s="35"/>
      <c r="C123" s="39"/>
      <c r="D123" s="40"/>
      <c r="E123" s="22"/>
      <c r="F123" s="22"/>
      <c r="G123" s="26"/>
    </row>
    <row r="124" spans="2:7" s="7" customFormat="1" x14ac:dyDescent="0.2">
      <c r="B124" s="35"/>
      <c r="C124" s="39"/>
      <c r="D124" s="40"/>
      <c r="E124" s="22"/>
      <c r="F124" s="22"/>
      <c r="G124" s="26"/>
    </row>
    <row r="125" spans="2:7" s="7" customFormat="1" x14ac:dyDescent="0.2">
      <c r="B125" s="35"/>
      <c r="C125" s="39"/>
      <c r="D125" s="40"/>
      <c r="E125" s="22"/>
      <c r="F125" s="22"/>
      <c r="G125" s="26"/>
    </row>
    <row r="126" spans="2:7" s="7" customFormat="1" x14ac:dyDescent="0.2">
      <c r="B126" s="35"/>
      <c r="C126" s="39"/>
      <c r="D126" s="40"/>
      <c r="E126" s="22"/>
      <c r="F126" s="22"/>
      <c r="G126" s="26"/>
    </row>
    <row r="127" spans="2:7" s="7" customFormat="1" x14ac:dyDescent="0.2">
      <c r="B127" s="35"/>
      <c r="C127" s="39"/>
      <c r="D127" s="40"/>
      <c r="E127" s="22"/>
      <c r="F127" s="22"/>
      <c r="G127" s="26"/>
    </row>
    <row r="128" spans="2:7" s="7" customFormat="1" x14ac:dyDescent="0.2">
      <c r="B128" s="35"/>
      <c r="C128" s="39"/>
      <c r="D128" s="40"/>
      <c r="E128" s="22"/>
      <c r="F128" s="22"/>
      <c r="G128" s="26"/>
    </row>
    <row r="129" spans="2:7" s="7" customFormat="1" x14ac:dyDescent="0.2">
      <c r="B129" s="35"/>
      <c r="C129" s="39"/>
      <c r="D129" s="40"/>
      <c r="E129" s="22"/>
      <c r="F129" s="22"/>
      <c r="G129" s="26"/>
    </row>
    <row r="130" spans="2:7" s="7" customFormat="1" x14ac:dyDescent="0.2">
      <c r="B130" s="22"/>
      <c r="C130" s="42"/>
      <c r="D130" s="43"/>
      <c r="E130" s="22"/>
      <c r="F130" s="22"/>
      <c r="G130" s="26"/>
    </row>
    <row r="131" spans="2:7" s="7" customFormat="1" x14ac:dyDescent="0.2">
      <c r="B131" s="35"/>
      <c r="C131" s="42"/>
      <c r="D131" s="43"/>
      <c r="E131" s="22"/>
      <c r="F131" s="22"/>
      <c r="G131" s="26"/>
    </row>
    <row r="132" spans="2:7" s="7" customFormat="1" x14ac:dyDescent="0.2">
      <c r="B132" s="35"/>
      <c r="C132" s="42"/>
      <c r="D132" s="43"/>
      <c r="E132" s="22"/>
      <c r="F132" s="22"/>
      <c r="G132" s="26"/>
    </row>
    <row r="133" spans="2:7" s="7" customFormat="1" x14ac:dyDescent="0.2">
      <c r="B133" s="35"/>
      <c r="C133" s="42"/>
      <c r="D133" s="43"/>
      <c r="E133" s="22"/>
      <c r="F133" s="22"/>
      <c r="G133" s="26"/>
    </row>
    <row r="134" spans="2:7" s="7" customFormat="1" x14ac:dyDescent="0.2">
      <c r="B134" s="35"/>
      <c r="C134" s="42"/>
      <c r="D134" s="43"/>
      <c r="E134" s="22"/>
      <c r="F134" s="26"/>
      <c r="G134" s="36"/>
    </row>
    <row r="135" spans="2:7" s="7" customFormat="1" x14ac:dyDescent="0.2">
      <c r="B135" s="35"/>
      <c r="C135" s="42"/>
      <c r="D135" s="43"/>
      <c r="E135" s="22"/>
      <c r="F135" s="26"/>
      <c r="G135" s="36"/>
    </row>
    <row r="136" spans="2:7" s="7" customFormat="1" x14ac:dyDescent="0.2">
      <c r="B136" s="35"/>
      <c r="C136" s="42"/>
      <c r="D136" s="43"/>
      <c r="E136" s="22"/>
      <c r="F136" s="22"/>
      <c r="G136" s="26"/>
    </row>
    <row r="137" spans="2:7" s="7" customFormat="1" x14ac:dyDescent="0.2">
      <c r="B137" s="35"/>
      <c r="C137" s="42"/>
      <c r="D137" s="43"/>
      <c r="E137" s="22"/>
      <c r="F137" s="22"/>
      <c r="G137" s="26"/>
    </row>
    <row r="138" spans="2:7" s="7" customFormat="1" x14ac:dyDescent="0.2">
      <c r="B138" s="35"/>
      <c r="C138" s="42"/>
      <c r="D138" s="43"/>
      <c r="E138" s="22"/>
      <c r="F138" s="22"/>
      <c r="G138" s="26"/>
    </row>
    <row r="139" spans="2:7" s="7" customFormat="1" x14ac:dyDescent="0.2">
      <c r="B139" s="35"/>
      <c r="C139" s="42"/>
      <c r="D139" s="43"/>
      <c r="E139" s="22"/>
      <c r="F139" s="22"/>
      <c r="G139" s="26"/>
    </row>
    <row r="140" spans="2:7" s="7" customFormat="1" x14ac:dyDescent="0.2">
      <c r="B140" s="35"/>
      <c r="C140" s="42"/>
      <c r="D140" s="43"/>
      <c r="E140" s="22"/>
      <c r="F140" s="22"/>
      <c r="G140" s="26"/>
    </row>
    <row r="141" spans="2:7" s="7" customFormat="1" x14ac:dyDescent="0.2">
      <c r="B141" s="35"/>
      <c r="C141" s="42"/>
      <c r="D141" s="43"/>
      <c r="E141" s="22"/>
      <c r="F141" s="22"/>
      <c r="G141" s="26"/>
    </row>
    <row r="142" spans="2:7" s="7" customFormat="1" x14ac:dyDescent="0.2">
      <c r="B142" s="35"/>
      <c r="C142" s="42"/>
      <c r="D142" s="43"/>
      <c r="E142" s="22"/>
      <c r="F142" s="22"/>
      <c r="G142" s="36"/>
    </row>
    <row r="143" spans="2:7" s="7" customFormat="1" x14ac:dyDescent="0.2">
      <c r="B143" s="35"/>
      <c r="C143" s="42"/>
      <c r="D143" s="43"/>
      <c r="E143" s="22"/>
      <c r="F143" s="22"/>
      <c r="G143" s="26"/>
    </row>
    <row r="144" spans="2:7" s="7" customFormat="1" x14ac:dyDescent="0.2">
      <c r="B144" s="35"/>
      <c r="C144" s="42"/>
      <c r="D144" s="43"/>
      <c r="E144" s="22"/>
      <c r="F144" s="22"/>
      <c r="G144" s="26"/>
    </row>
    <row r="145" spans="2:7" s="7" customFormat="1" x14ac:dyDescent="0.2">
      <c r="B145" s="35"/>
      <c r="C145" s="42"/>
      <c r="D145" s="43"/>
      <c r="E145" s="22"/>
      <c r="F145" s="22"/>
      <c r="G145" s="26"/>
    </row>
    <row r="146" spans="2:7" s="7" customFormat="1" x14ac:dyDescent="0.2">
      <c r="B146" s="35"/>
      <c r="C146" s="42"/>
      <c r="D146" s="43"/>
      <c r="E146" s="22"/>
      <c r="F146" s="22"/>
      <c r="G146" s="26"/>
    </row>
    <row r="147" spans="2:7" s="7" customFormat="1" x14ac:dyDescent="0.2">
      <c r="B147" s="35"/>
      <c r="C147" s="42"/>
      <c r="D147" s="43"/>
      <c r="E147" s="22"/>
      <c r="F147" s="22"/>
      <c r="G147" s="26"/>
    </row>
    <row r="148" spans="2:7" s="7" customFormat="1" x14ac:dyDescent="0.2">
      <c r="B148" s="35"/>
      <c r="C148" s="42"/>
      <c r="D148" s="43"/>
      <c r="E148" s="22"/>
      <c r="F148" s="22"/>
      <c r="G148" s="26"/>
    </row>
    <row r="149" spans="2:7" s="7" customFormat="1" x14ac:dyDescent="0.2">
      <c r="B149" s="35"/>
      <c r="C149" s="42"/>
      <c r="D149" s="43"/>
      <c r="E149" s="22"/>
      <c r="F149" s="22"/>
      <c r="G149" s="26"/>
    </row>
    <row r="150" spans="2:7" s="7" customFormat="1" x14ac:dyDescent="0.2">
      <c r="B150" s="35"/>
      <c r="C150" s="42"/>
      <c r="D150" s="43"/>
      <c r="E150" s="22"/>
      <c r="F150" s="22"/>
      <c r="G150" s="26"/>
    </row>
    <row r="151" spans="2:7" s="7" customFormat="1" x14ac:dyDescent="0.2">
      <c r="B151" s="35"/>
      <c r="C151" s="42"/>
      <c r="D151" s="43"/>
      <c r="E151" s="22"/>
      <c r="F151" s="22"/>
      <c r="G151" s="26"/>
    </row>
    <row r="152" spans="2:7" s="7" customFormat="1" x14ac:dyDescent="0.2">
      <c r="B152" s="35"/>
      <c r="C152" s="42"/>
      <c r="D152" s="43"/>
      <c r="E152" s="22"/>
      <c r="F152" s="22"/>
      <c r="G152" s="26"/>
    </row>
    <row r="153" spans="2:7" s="7" customFormat="1" x14ac:dyDescent="0.2">
      <c r="B153" s="35"/>
      <c r="C153" s="42"/>
      <c r="D153" s="43"/>
      <c r="E153" s="22"/>
      <c r="F153" s="22"/>
      <c r="G153" s="36"/>
    </row>
    <row r="154" spans="2:7" s="7" customFormat="1" x14ac:dyDescent="0.2">
      <c r="B154" s="35"/>
      <c r="C154" s="42"/>
      <c r="D154" s="43"/>
      <c r="E154" s="22"/>
      <c r="F154" s="22"/>
      <c r="G154" s="36"/>
    </row>
    <row r="155" spans="2:7" s="7" customFormat="1" x14ac:dyDescent="0.2">
      <c r="B155" s="35"/>
      <c r="C155" s="42"/>
      <c r="D155" s="43"/>
      <c r="E155" s="22"/>
      <c r="F155" s="22"/>
      <c r="G155" s="26"/>
    </row>
    <row r="156" spans="2:7" s="7" customFormat="1" x14ac:dyDescent="0.2">
      <c r="B156" s="35"/>
      <c r="C156" s="42"/>
      <c r="D156" s="43"/>
      <c r="E156" s="22"/>
      <c r="F156" s="22"/>
      <c r="G156" s="36"/>
    </row>
    <row r="157" spans="2:7" s="7" customFormat="1" x14ac:dyDescent="0.2">
      <c r="B157" s="35"/>
      <c r="C157" s="42"/>
      <c r="D157" s="43"/>
      <c r="E157" s="22"/>
      <c r="F157" s="22"/>
      <c r="G157" s="26"/>
    </row>
    <row r="158" spans="2:7" s="7" customFormat="1" x14ac:dyDescent="0.2">
      <c r="B158" s="35"/>
      <c r="C158" s="42"/>
      <c r="D158" s="43"/>
      <c r="E158" s="22"/>
      <c r="F158" s="22"/>
      <c r="G158" s="26"/>
    </row>
    <row r="159" spans="2:7" s="7" customFormat="1" x14ac:dyDescent="0.2">
      <c r="B159" s="35"/>
      <c r="C159" s="42"/>
      <c r="D159" s="43"/>
      <c r="E159" s="22"/>
      <c r="F159" s="22"/>
      <c r="G159" s="26"/>
    </row>
    <row r="160" spans="2:7" s="7" customFormat="1" x14ac:dyDescent="0.2">
      <c r="B160" s="35"/>
      <c r="C160" s="42"/>
      <c r="D160" s="43"/>
      <c r="E160" s="22"/>
      <c r="F160" s="22"/>
      <c r="G160" s="26"/>
    </row>
    <row r="161" spans="2:7" s="7" customFormat="1" x14ac:dyDescent="0.2">
      <c r="B161" s="35"/>
      <c r="C161" s="42"/>
      <c r="D161" s="43"/>
      <c r="E161" s="22"/>
      <c r="F161" s="22"/>
      <c r="G161" s="26"/>
    </row>
    <row r="162" spans="2:7" s="7" customFormat="1" x14ac:dyDescent="0.2">
      <c r="B162" s="35"/>
      <c r="C162" s="42"/>
      <c r="D162" s="43"/>
      <c r="E162" s="22"/>
      <c r="F162" s="22"/>
      <c r="G162" s="26"/>
    </row>
    <row r="163" spans="2:7" s="7" customFormat="1" x14ac:dyDescent="0.2">
      <c r="B163" s="35"/>
      <c r="C163" s="42"/>
      <c r="D163" s="43"/>
      <c r="E163" s="22"/>
      <c r="F163" s="22"/>
      <c r="G163" s="26"/>
    </row>
    <row r="164" spans="2:7" s="7" customFormat="1" x14ac:dyDescent="0.2">
      <c r="B164" s="35"/>
      <c r="C164" s="42"/>
      <c r="D164" s="43"/>
      <c r="E164" s="22"/>
      <c r="F164" s="22"/>
      <c r="G164" s="26"/>
    </row>
    <row r="165" spans="2:7" s="7" customFormat="1" x14ac:dyDescent="0.2">
      <c r="B165" s="35"/>
      <c r="C165" s="42"/>
      <c r="D165" s="43"/>
      <c r="E165" s="22"/>
      <c r="F165" s="22"/>
      <c r="G165" s="26"/>
    </row>
    <row r="166" spans="2:7" s="7" customFormat="1" x14ac:dyDescent="0.2">
      <c r="B166" s="35"/>
      <c r="C166" s="42"/>
      <c r="D166" s="43"/>
      <c r="E166" s="22"/>
      <c r="F166" s="22"/>
      <c r="G166" s="26"/>
    </row>
    <row r="167" spans="2:7" s="7" customFormat="1" x14ac:dyDescent="0.2">
      <c r="B167" s="35"/>
      <c r="C167" s="42"/>
      <c r="D167" s="43"/>
      <c r="E167" s="22"/>
      <c r="F167" s="22"/>
      <c r="G167" s="26"/>
    </row>
    <row r="168" spans="2:7" s="7" customFormat="1" x14ac:dyDescent="0.2">
      <c r="B168" s="35"/>
      <c r="C168" s="42"/>
      <c r="D168" s="43"/>
      <c r="E168" s="22"/>
      <c r="F168" s="22"/>
      <c r="G168" s="26"/>
    </row>
    <row r="169" spans="2:7" s="7" customFormat="1" x14ac:dyDescent="0.2">
      <c r="B169" s="35"/>
      <c r="C169" s="42"/>
      <c r="D169" s="43"/>
      <c r="E169" s="22"/>
      <c r="F169" s="22"/>
      <c r="G169" s="26"/>
    </row>
    <row r="170" spans="2:7" s="7" customFormat="1" x14ac:dyDescent="0.2">
      <c r="B170" s="35"/>
      <c r="C170" s="42"/>
      <c r="D170" s="43"/>
      <c r="E170" s="22"/>
      <c r="F170" s="22"/>
      <c r="G170" s="26"/>
    </row>
    <row r="171" spans="2:7" s="7" customFormat="1" x14ac:dyDescent="0.2">
      <c r="B171" s="35"/>
      <c r="C171" s="42"/>
      <c r="D171" s="43"/>
      <c r="E171" s="22"/>
      <c r="F171" s="22"/>
      <c r="G171" s="26"/>
    </row>
    <row r="172" spans="2:7" s="7" customFormat="1" x14ac:dyDescent="0.2">
      <c r="B172" s="35"/>
      <c r="C172" s="42"/>
      <c r="D172" s="43"/>
      <c r="E172" s="22"/>
      <c r="F172" s="22"/>
      <c r="G172" s="26"/>
    </row>
    <row r="173" spans="2:7" s="7" customFormat="1" x14ac:dyDescent="0.2">
      <c r="B173" s="35"/>
      <c r="C173" s="42"/>
      <c r="D173" s="43"/>
      <c r="E173" s="22"/>
      <c r="F173" s="22"/>
      <c r="G173" s="26"/>
    </row>
    <row r="174" spans="2:7" s="7" customFormat="1" x14ac:dyDescent="0.2">
      <c r="B174" s="35"/>
      <c r="C174" s="42"/>
      <c r="D174" s="43"/>
      <c r="E174" s="22"/>
      <c r="F174" s="22"/>
      <c r="G174" s="26"/>
    </row>
    <row r="175" spans="2:7" s="7" customFormat="1" x14ac:dyDescent="0.2">
      <c r="B175" s="35"/>
      <c r="C175" s="42"/>
      <c r="D175" s="43"/>
      <c r="E175" s="22"/>
      <c r="F175" s="22"/>
      <c r="G175" s="26"/>
    </row>
    <row r="176" spans="2:7" s="7" customFormat="1" x14ac:dyDescent="0.2">
      <c r="B176" s="35"/>
      <c r="C176" s="42"/>
      <c r="D176" s="43"/>
      <c r="E176" s="22"/>
      <c r="F176" s="22"/>
      <c r="G176" s="26"/>
    </row>
    <row r="177" spans="2:7" s="7" customFormat="1" x14ac:dyDescent="0.2">
      <c r="B177" s="35"/>
      <c r="C177" s="42"/>
      <c r="D177" s="43"/>
      <c r="E177" s="22"/>
      <c r="F177" s="22"/>
      <c r="G177" s="26"/>
    </row>
    <row r="178" spans="2:7" s="7" customFormat="1" x14ac:dyDescent="0.2">
      <c r="B178" s="35"/>
      <c r="C178" s="42"/>
      <c r="D178" s="43"/>
      <c r="E178" s="22"/>
      <c r="F178" s="22"/>
      <c r="G178" s="26"/>
    </row>
    <row r="179" spans="2:7" s="7" customFormat="1" x14ac:dyDescent="0.2">
      <c r="B179" s="35"/>
      <c r="C179" s="42"/>
      <c r="D179" s="43"/>
      <c r="E179" s="22"/>
      <c r="F179" s="22"/>
      <c r="G179" s="26"/>
    </row>
    <row r="180" spans="2:7" s="7" customFormat="1" x14ac:dyDescent="0.2">
      <c r="B180" s="35"/>
      <c r="C180" s="42"/>
      <c r="D180" s="43"/>
      <c r="E180" s="22"/>
      <c r="F180" s="22"/>
      <c r="G180" s="26"/>
    </row>
    <row r="181" spans="2:7" s="7" customFormat="1" x14ac:dyDescent="0.2">
      <c r="B181" s="35"/>
      <c r="C181" s="42"/>
      <c r="D181" s="43"/>
      <c r="E181" s="22"/>
      <c r="F181" s="22"/>
      <c r="G181" s="26"/>
    </row>
    <row r="182" spans="2:7" s="7" customFormat="1" x14ac:dyDescent="0.2">
      <c r="B182" s="35"/>
      <c r="C182" s="42"/>
      <c r="D182" s="43"/>
      <c r="E182" s="22"/>
      <c r="F182" s="22"/>
      <c r="G182" s="26"/>
    </row>
    <row r="183" spans="2:7" s="7" customFormat="1" x14ac:dyDescent="0.2">
      <c r="B183" s="35"/>
      <c r="C183" s="42"/>
      <c r="D183" s="43"/>
      <c r="E183" s="22"/>
      <c r="F183" s="22"/>
      <c r="G183" s="26"/>
    </row>
    <row r="184" spans="2:7" s="7" customFormat="1" x14ac:dyDescent="0.2">
      <c r="B184" s="35"/>
      <c r="C184" s="42"/>
      <c r="D184" s="43"/>
      <c r="E184" s="22"/>
      <c r="F184" s="22"/>
      <c r="G184" s="26"/>
    </row>
    <row r="185" spans="2:7" s="7" customFormat="1" x14ac:dyDescent="0.2">
      <c r="B185" s="35"/>
      <c r="C185" s="42"/>
      <c r="D185" s="43"/>
      <c r="E185" s="22"/>
      <c r="F185" s="22"/>
      <c r="G185" s="26"/>
    </row>
    <row r="186" spans="2:7" s="7" customFormat="1" x14ac:dyDescent="0.2">
      <c r="B186" s="35"/>
      <c r="C186" s="42"/>
      <c r="D186" s="43"/>
      <c r="E186" s="22"/>
      <c r="F186" s="22"/>
      <c r="G186" s="26"/>
    </row>
    <row r="187" spans="2:7" s="7" customFormat="1" x14ac:dyDescent="0.2">
      <c r="B187" s="35"/>
      <c r="C187" s="42"/>
      <c r="D187" s="43"/>
      <c r="E187" s="22"/>
      <c r="F187" s="22"/>
      <c r="G187" s="26"/>
    </row>
    <row r="188" spans="2:7" s="7" customFormat="1" x14ac:dyDescent="0.2">
      <c r="B188" s="35"/>
      <c r="C188" s="42"/>
      <c r="D188" s="43"/>
      <c r="E188" s="22"/>
      <c r="F188" s="22"/>
      <c r="G188" s="26"/>
    </row>
    <row r="189" spans="2:7" s="7" customFormat="1" x14ac:dyDescent="0.2">
      <c r="B189" s="35"/>
      <c r="C189" s="42"/>
      <c r="D189" s="43"/>
      <c r="E189" s="22"/>
      <c r="F189" s="22"/>
      <c r="G189" s="26"/>
    </row>
    <row r="190" spans="2:7" s="7" customFormat="1" x14ac:dyDescent="0.2">
      <c r="B190" s="35"/>
      <c r="C190" s="42"/>
      <c r="D190" s="43"/>
      <c r="E190" s="22"/>
      <c r="F190" s="22"/>
      <c r="G190" s="26"/>
    </row>
    <row r="191" spans="2:7" s="7" customFormat="1" x14ac:dyDescent="0.2">
      <c r="B191" s="35"/>
      <c r="C191" s="42"/>
      <c r="D191" s="43"/>
      <c r="E191" s="22"/>
      <c r="F191" s="22"/>
      <c r="G191" s="26"/>
    </row>
    <row r="192" spans="2:7" s="7" customFormat="1" x14ac:dyDescent="0.2">
      <c r="B192" s="22"/>
      <c r="C192" s="42"/>
      <c r="D192" s="43"/>
      <c r="E192" s="22"/>
      <c r="F192" s="22"/>
      <c r="G192" s="26"/>
    </row>
    <row r="193" spans="2:7" s="7" customFormat="1" x14ac:dyDescent="0.2">
      <c r="B193" s="22"/>
      <c r="C193" s="42"/>
      <c r="D193" s="43"/>
      <c r="E193" s="22"/>
      <c r="F193" s="22"/>
      <c r="G193" s="26"/>
    </row>
    <row r="194" spans="2:7" s="7" customFormat="1" x14ac:dyDescent="0.2">
      <c r="B194" s="22"/>
      <c r="C194" s="42"/>
      <c r="D194" s="43"/>
      <c r="E194" s="22"/>
      <c r="F194" s="22"/>
      <c r="G194" s="26"/>
    </row>
    <row r="195" spans="2:7" s="7" customFormat="1" x14ac:dyDescent="0.2">
      <c r="B195" s="22"/>
      <c r="C195" s="42"/>
      <c r="D195" s="43"/>
      <c r="E195" s="22"/>
      <c r="F195" s="22"/>
      <c r="G195" s="26"/>
    </row>
    <row r="196" spans="2:7" s="7" customFormat="1" x14ac:dyDescent="0.2">
      <c r="B196" s="22"/>
      <c r="C196" s="42"/>
      <c r="D196" s="43"/>
      <c r="E196" s="22"/>
      <c r="F196" s="22"/>
      <c r="G196" s="26"/>
    </row>
    <row r="197" spans="2:7" s="7" customFormat="1" x14ac:dyDescent="0.2">
      <c r="B197" s="22"/>
      <c r="C197" s="42"/>
      <c r="D197" s="43"/>
      <c r="E197" s="22"/>
      <c r="F197" s="22"/>
      <c r="G197" s="26"/>
    </row>
    <row r="198" spans="2:7" s="7" customFormat="1" x14ac:dyDescent="0.2">
      <c r="B198" s="22"/>
      <c r="C198" s="42"/>
      <c r="D198" s="43"/>
      <c r="E198" s="22"/>
      <c r="F198" s="22"/>
      <c r="G198" s="26"/>
    </row>
    <row r="199" spans="2:7" s="7" customFormat="1" x14ac:dyDescent="0.2">
      <c r="B199" s="22"/>
      <c r="C199" s="42"/>
      <c r="D199" s="43"/>
      <c r="E199" s="22"/>
      <c r="F199" s="22"/>
      <c r="G199" s="37"/>
    </row>
    <row r="200" spans="2:7" s="7" customFormat="1" x14ac:dyDescent="0.2">
      <c r="B200" s="35"/>
      <c r="C200" s="42"/>
      <c r="D200" s="43"/>
      <c r="E200" s="22"/>
      <c r="F200" s="22"/>
      <c r="G200" s="26"/>
    </row>
    <row r="201" spans="2:7" s="7" customFormat="1" x14ac:dyDescent="0.2">
      <c r="B201" s="35"/>
      <c r="C201" s="42"/>
      <c r="D201" s="43"/>
      <c r="E201" s="22"/>
      <c r="F201" s="22"/>
      <c r="G201" s="26"/>
    </row>
    <row r="202" spans="2:7" s="7" customFormat="1" x14ac:dyDescent="0.2">
      <c r="B202" s="35"/>
      <c r="C202" s="42"/>
      <c r="D202" s="43"/>
      <c r="E202" s="22"/>
      <c r="F202" s="22"/>
      <c r="G202" s="26"/>
    </row>
    <row r="203" spans="2:7" s="7" customFormat="1" x14ac:dyDescent="0.2">
      <c r="B203" s="35"/>
      <c r="C203" s="42"/>
      <c r="D203" s="43"/>
      <c r="E203" s="22"/>
      <c r="F203" s="22"/>
      <c r="G203" s="26"/>
    </row>
    <row r="204" spans="2:7" s="7" customFormat="1" x14ac:dyDescent="0.2">
      <c r="B204" s="22"/>
      <c r="C204" s="42"/>
      <c r="D204" s="43"/>
      <c r="E204" s="22"/>
      <c r="F204" s="22"/>
      <c r="G204" s="26"/>
    </row>
    <row r="205" spans="2:7" s="7" customFormat="1" x14ac:dyDescent="0.2">
      <c r="B205" s="22"/>
      <c r="C205" s="42"/>
      <c r="D205" s="43"/>
      <c r="E205" s="22"/>
      <c r="F205" s="22"/>
      <c r="G205" s="26"/>
    </row>
    <row r="206" spans="2:7" s="7" customFormat="1" x14ac:dyDescent="0.2">
      <c r="B206" s="22"/>
      <c r="C206" s="42"/>
      <c r="D206" s="43"/>
      <c r="E206" s="22"/>
      <c r="F206" s="22"/>
      <c r="G206" s="26"/>
    </row>
    <row r="207" spans="2:7" s="7" customFormat="1" x14ac:dyDescent="0.2">
      <c r="B207" s="22"/>
      <c r="C207" s="42"/>
      <c r="D207" s="43"/>
      <c r="E207" s="22"/>
      <c r="F207" s="22"/>
      <c r="G207" s="26"/>
    </row>
    <row r="208" spans="2:7" s="7" customFormat="1" x14ac:dyDescent="0.2">
      <c r="B208" s="22"/>
      <c r="C208" s="42"/>
      <c r="D208" s="43"/>
      <c r="E208" s="22"/>
      <c r="F208" s="22"/>
      <c r="G208" s="26"/>
    </row>
    <row r="209" spans="2:7" s="7" customFormat="1" x14ac:dyDescent="0.2">
      <c r="B209" s="22"/>
      <c r="C209" s="42"/>
      <c r="D209" s="43"/>
      <c r="E209" s="22"/>
      <c r="F209" s="22"/>
      <c r="G209" s="26"/>
    </row>
    <row r="210" spans="2:7" s="7" customFormat="1" x14ac:dyDescent="0.2">
      <c r="B210" s="22"/>
      <c r="C210" s="42"/>
      <c r="D210" s="43"/>
      <c r="E210" s="22"/>
      <c r="F210" s="22"/>
      <c r="G210" s="26"/>
    </row>
    <row r="211" spans="2:7" s="7" customFormat="1" x14ac:dyDescent="0.2">
      <c r="B211" s="22"/>
      <c r="C211" s="42"/>
      <c r="D211" s="43"/>
      <c r="E211" s="22"/>
      <c r="F211" s="22"/>
      <c r="G211" s="26"/>
    </row>
    <row r="212" spans="2:7" s="7" customFormat="1" x14ac:dyDescent="0.2">
      <c r="B212" s="22"/>
      <c r="C212" s="42"/>
      <c r="D212" s="43"/>
      <c r="E212" s="22"/>
      <c r="F212" s="22"/>
      <c r="G212" s="26"/>
    </row>
    <row r="213" spans="2:7" s="7" customFormat="1" x14ac:dyDescent="0.2">
      <c r="B213" s="22"/>
      <c r="C213" s="42"/>
      <c r="D213" s="43"/>
      <c r="E213" s="22"/>
      <c r="F213" s="22"/>
      <c r="G213" s="26"/>
    </row>
    <row r="214" spans="2:7" s="7" customFormat="1" x14ac:dyDescent="0.2">
      <c r="B214" s="22"/>
      <c r="C214" s="42"/>
      <c r="D214" s="43"/>
      <c r="E214" s="22"/>
      <c r="F214" s="22"/>
      <c r="G214" s="26"/>
    </row>
    <row r="215" spans="2:7" s="7" customFormat="1" x14ac:dyDescent="0.2">
      <c r="B215" s="22"/>
      <c r="C215" s="42"/>
      <c r="D215" s="43"/>
      <c r="E215" s="22"/>
      <c r="F215" s="22"/>
      <c r="G215" s="26"/>
    </row>
    <row r="216" spans="2:7" s="7" customFormat="1" x14ac:dyDescent="0.2">
      <c r="B216" s="22"/>
      <c r="C216" s="42"/>
      <c r="D216" s="43"/>
      <c r="E216" s="22"/>
      <c r="F216" s="22"/>
      <c r="G216" s="26"/>
    </row>
    <row r="217" spans="2:7" s="7" customFormat="1" x14ac:dyDescent="0.2">
      <c r="B217" s="22"/>
      <c r="C217" s="42"/>
      <c r="D217" s="43"/>
      <c r="E217" s="22"/>
      <c r="F217" s="22"/>
      <c r="G217" s="26"/>
    </row>
    <row r="218" spans="2:7" s="7" customFormat="1" x14ac:dyDescent="0.2">
      <c r="B218" s="22"/>
      <c r="C218" s="42"/>
      <c r="D218" s="43"/>
      <c r="E218" s="22"/>
      <c r="F218" s="22"/>
      <c r="G218" s="26"/>
    </row>
    <row r="219" spans="2:7" s="7" customFormat="1" x14ac:dyDescent="0.2">
      <c r="B219" s="22"/>
      <c r="C219" s="42"/>
      <c r="D219" s="43"/>
      <c r="E219" s="22"/>
      <c r="F219" s="22"/>
      <c r="G219" s="26"/>
    </row>
    <row r="220" spans="2:7" s="7" customFormat="1" x14ac:dyDescent="0.2">
      <c r="B220" s="22"/>
      <c r="C220" s="42"/>
      <c r="D220" s="43"/>
      <c r="E220" s="22"/>
      <c r="F220" s="22"/>
      <c r="G220" s="26"/>
    </row>
    <row r="221" spans="2:7" s="7" customFormat="1" x14ac:dyDescent="0.2">
      <c r="B221" s="22"/>
      <c r="C221" s="42"/>
      <c r="D221" s="43"/>
      <c r="E221" s="22"/>
      <c r="F221" s="22"/>
      <c r="G221" s="26"/>
    </row>
    <row r="222" spans="2:7" s="7" customFormat="1" x14ac:dyDescent="0.2">
      <c r="B222" s="22"/>
      <c r="C222" s="42"/>
      <c r="D222" s="43"/>
      <c r="E222" s="22"/>
      <c r="F222" s="22"/>
      <c r="G222" s="26"/>
    </row>
    <row r="223" spans="2:7" s="7" customFormat="1" x14ac:dyDescent="0.2">
      <c r="B223" s="22"/>
      <c r="C223" s="42"/>
      <c r="D223" s="43"/>
      <c r="E223" s="22"/>
      <c r="F223" s="22"/>
      <c r="G223" s="26"/>
    </row>
    <row r="224" spans="2:7" s="7" customFormat="1" x14ac:dyDescent="0.2">
      <c r="B224" s="22"/>
      <c r="C224" s="42"/>
      <c r="D224" s="43"/>
      <c r="E224" s="22"/>
      <c r="F224" s="22"/>
      <c r="G224" s="26"/>
    </row>
    <row r="225" spans="2:7" s="7" customFormat="1" x14ac:dyDescent="0.2">
      <c r="B225" s="22"/>
      <c r="C225" s="42"/>
      <c r="D225" s="43"/>
      <c r="E225" s="22"/>
      <c r="F225" s="22"/>
      <c r="G225" s="26"/>
    </row>
    <row r="226" spans="2:7" s="7" customFormat="1" x14ac:dyDescent="0.2">
      <c r="B226" s="22"/>
      <c r="C226" s="42"/>
      <c r="D226" s="43"/>
      <c r="E226" s="22"/>
      <c r="F226" s="22"/>
      <c r="G226" s="26"/>
    </row>
    <row r="227" spans="2:7" s="7" customFormat="1" x14ac:dyDescent="0.2">
      <c r="B227" s="22"/>
      <c r="C227" s="42"/>
      <c r="D227" s="43"/>
      <c r="E227" s="22"/>
      <c r="F227" s="22"/>
      <c r="G227" s="26"/>
    </row>
    <row r="228" spans="2:7" s="7" customFormat="1" x14ac:dyDescent="0.2">
      <c r="B228" s="22"/>
      <c r="C228" s="42"/>
      <c r="D228" s="43"/>
      <c r="E228" s="22"/>
      <c r="F228" s="22"/>
      <c r="G228" s="26"/>
    </row>
    <row r="229" spans="2:7" s="7" customFormat="1" x14ac:dyDescent="0.2">
      <c r="B229" s="22"/>
      <c r="C229" s="42"/>
      <c r="D229" s="43"/>
      <c r="E229" s="22"/>
      <c r="F229" s="22"/>
      <c r="G229" s="26"/>
    </row>
    <row r="230" spans="2:7" s="7" customFormat="1" x14ac:dyDescent="0.2">
      <c r="B230" s="22"/>
      <c r="C230" s="42"/>
      <c r="D230" s="43"/>
      <c r="E230" s="22"/>
      <c r="F230" s="22"/>
      <c r="G230" s="36"/>
    </row>
    <row r="231" spans="2:7" s="7" customFormat="1" x14ac:dyDescent="0.2">
      <c r="B231" s="22"/>
      <c r="C231" s="42"/>
      <c r="D231" s="43"/>
      <c r="E231" s="22"/>
      <c r="F231" s="22"/>
      <c r="G231" s="26"/>
    </row>
    <row r="232" spans="2:7" s="7" customFormat="1" x14ac:dyDescent="0.2">
      <c r="B232" s="22"/>
      <c r="C232" s="42"/>
      <c r="D232" s="43"/>
      <c r="E232" s="22"/>
      <c r="F232" s="22"/>
      <c r="G232" s="26"/>
    </row>
    <row r="233" spans="2:7" s="7" customFormat="1" x14ac:dyDescent="0.2">
      <c r="B233" s="22"/>
      <c r="C233" s="42"/>
      <c r="D233" s="43"/>
      <c r="E233" s="22"/>
      <c r="F233" s="22"/>
      <c r="G233" s="26"/>
    </row>
    <row r="234" spans="2:7" s="7" customFormat="1" x14ac:dyDescent="0.2">
      <c r="B234" s="22"/>
      <c r="C234" s="42"/>
      <c r="D234" s="43"/>
      <c r="E234" s="22"/>
      <c r="F234" s="22"/>
      <c r="G234" s="26"/>
    </row>
    <row r="235" spans="2:7" s="7" customFormat="1" x14ac:dyDescent="0.2">
      <c r="B235" s="22"/>
      <c r="C235" s="42"/>
      <c r="D235" s="43"/>
      <c r="E235" s="22"/>
      <c r="F235" s="22"/>
      <c r="G235" s="26"/>
    </row>
    <row r="236" spans="2:7" s="7" customFormat="1" x14ac:dyDescent="0.2">
      <c r="B236" s="22"/>
      <c r="C236" s="42"/>
      <c r="D236" s="43"/>
      <c r="E236" s="22"/>
      <c r="F236" s="22"/>
      <c r="G236" s="26"/>
    </row>
    <row r="237" spans="2:7" s="7" customFormat="1" x14ac:dyDescent="0.2">
      <c r="B237" s="22"/>
      <c r="C237" s="42"/>
      <c r="D237" s="43"/>
      <c r="E237" s="22"/>
      <c r="F237" s="22"/>
      <c r="G237" s="26"/>
    </row>
    <row r="238" spans="2:7" s="7" customFormat="1" x14ac:dyDescent="0.2">
      <c r="B238" s="22"/>
      <c r="C238" s="42"/>
      <c r="D238" s="43"/>
      <c r="E238" s="22"/>
      <c r="F238" s="22"/>
      <c r="G238" s="26"/>
    </row>
    <row r="239" spans="2:7" s="7" customFormat="1" x14ac:dyDescent="0.2">
      <c r="B239" s="22"/>
      <c r="C239" s="42"/>
      <c r="D239" s="43"/>
      <c r="E239" s="22"/>
      <c r="F239" s="22"/>
      <c r="G239" s="26"/>
    </row>
    <row r="240" spans="2:7" s="7" customFormat="1" x14ac:dyDescent="0.2">
      <c r="B240" s="22"/>
      <c r="C240" s="42"/>
      <c r="D240" s="43"/>
      <c r="E240" s="22"/>
      <c r="F240" s="22"/>
      <c r="G240" s="37"/>
    </row>
    <row r="241" spans="2:7" s="7" customFormat="1" x14ac:dyDescent="0.2">
      <c r="B241" s="22"/>
      <c r="C241" s="42"/>
      <c r="D241" s="43"/>
      <c r="E241" s="22"/>
      <c r="F241" s="22"/>
      <c r="G241" s="37"/>
    </row>
    <row r="242" spans="2:7" s="7" customFormat="1" x14ac:dyDescent="0.2">
      <c r="B242" s="22"/>
      <c r="C242" s="42"/>
      <c r="D242" s="43"/>
      <c r="E242" s="22"/>
      <c r="F242" s="22"/>
      <c r="G242" s="37"/>
    </row>
    <row r="243" spans="2:7" s="7" customFormat="1" x14ac:dyDescent="0.2">
      <c r="B243" s="22"/>
      <c r="C243" s="42"/>
      <c r="D243" s="43"/>
      <c r="E243" s="22"/>
      <c r="F243" s="22"/>
      <c r="G243" s="26"/>
    </row>
    <row r="244" spans="2:7" s="7" customFormat="1" x14ac:dyDescent="0.2">
      <c r="B244" s="22"/>
      <c r="C244" s="42"/>
      <c r="D244" s="43"/>
      <c r="E244" s="22"/>
      <c r="F244" s="22"/>
      <c r="G244" s="26"/>
    </row>
    <row r="245" spans="2:7" s="7" customFormat="1" x14ac:dyDescent="0.2">
      <c r="B245" s="22"/>
      <c r="C245" s="42"/>
      <c r="D245" s="43"/>
      <c r="E245" s="22"/>
      <c r="F245" s="22"/>
      <c r="G245" s="26"/>
    </row>
    <row r="246" spans="2:7" s="7" customFormat="1" x14ac:dyDescent="0.2">
      <c r="B246" s="22"/>
      <c r="C246" s="42"/>
      <c r="D246" s="43"/>
      <c r="E246" s="22"/>
      <c r="F246" s="22"/>
      <c r="G246" s="22"/>
    </row>
    <row r="247" spans="2:7" s="7" customFormat="1" x14ac:dyDescent="0.2">
      <c r="B247" s="22"/>
      <c r="C247" s="42"/>
      <c r="D247" s="43"/>
      <c r="E247" s="22"/>
      <c r="F247" s="22"/>
      <c r="G247" s="26"/>
    </row>
    <row r="248" spans="2:7" s="7" customFormat="1" x14ac:dyDescent="0.2">
      <c r="B248" s="22"/>
      <c r="C248" s="42"/>
      <c r="D248" s="43"/>
      <c r="E248" s="22"/>
      <c r="F248" s="22"/>
      <c r="G248" s="26"/>
    </row>
    <row r="249" spans="2:7" s="7" customFormat="1" x14ac:dyDescent="0.2">
      <c r="B249" s="22"/>
      <c r="C249" s="42"/>
      <c r="D249" s="43"/>
      <c r="E249" s="22"/>
      <c r="F249" s="22"/>
      <c r="G249" s="26"/>
    </row>
    <row r="250" spans="2:7" s="7" customFormat="1" x14ac:dyDescent="0.2">
      <c r="B250" s="22"/>
      <c r="C250" s="42"/>
      <c r="D250" s="43"/>
      <c r="E250" s="22"/>
      <c r="F250" s="22"/>
      <c r="G250" s="26"/>
    </row>
    <row r="251" spans="2:7" s="7" customFormat="1" x14ac:dyDescent="0.2">
      <c r="B251" s="22"/>
      <c r="C251" s="42"/>
      <c r="D251" s="43"/>
      <c r="E251" s="22"/>
      <c r="F251" s="22"/>
      <c r="G251" s="26"/>
    </row>
    <row r="252" spans="2:7" s="7" customFormat="1" x14ac:dyDescent="0.2">
      <c r="B252" s="22"/>
      <c r="C252" s="42"/>
      <c r="D252" s="43"/>
      <c r="E252" s="22"/>
      <c r="F252" s="22"/>
      <c r="G252" s="26"/>
    </row>
    <row r="253" spans="2:7" s="7" customFormat="1" x14ac:dyDescent="0.2">
      <c r="B253" s="22"/>
      <c r="C253" s="42"/>
      <c r="D253" s="43"/>
      <c r="E253" s="22"/>
      <c r="F253" s="22"/>
      <c r="G253" s="26"/>
    </row>
    <row r="254" spans="2:7" s="7" customFormat="1" x14ac:dyDescent="0.2">
      <c r="B254" s="22"/>
      <c r="C254" s="42"/>
      <c r="D254" s="43"/>
      <c r="E254" s="22"/>
      <c r="F254" s="22"/>
      <c r="G254" s="36"/>
    </row>
    <row r="255" spans="2:7" s="7" customFormat="1" x14ac:dyDescent="0.2">
      <c r="B255" s="22"/>
      <c r="C255" s="42"/>
      <c r="D255" s="43"/>
      <c r="E255" s="22"/>
      <c r="F255" s="22"/>
      <c r="G255" s="36"/>
    </row>
    <row r="256" spans="2:7" s="7" customFormat="1" x14ac:dyDescent="0.2">
      <c r="B256" s="22"/>
      <c r="C256" s="42"/>
      <c r="D256" s="43"/>
      <c r="E256" s="22"/>
      <c r="F256" s="22"/>
      <c r="G256" s="26"/>
    </row>
    <row r="257" spans="2:7" s="7" customFormat="1" x14ac:dyDescent="0.2">
      <c r="B257" s="22"/>
      <c r="C257" s="42"/>
      <c r="D257" s="43"/>
      <c r="E257" s="22"/>
      <c r="F257" s="22"/>
      <c r="G257" s="26"/>
    </row>
    <row r="258" spans="2:7" s="7" customFormat="1" x14ac:dyDescent="0.2">
      <c r="B258" s="22"/>
      <c r="C258" s="42"/>
      <c r="D258" s="43"/>
      <c r="E258" s="22"/>
      <c r="F258" s="22"/>
      <c r="G258" s="26"/>
    </row>
    <row r="259" spans="2:7" s="7" customFormat="1" x14ac:dyDescent="0.2">
      <c r="B259" s="22"/>
      <c r="C259" s="22"/>
      <c r="D259" s="22"/>
      <c r="E259" s="22"/>
      <c r="F259" s="22"/>
      <c r="G259" s="36"/>
    </row>
    <row r="260" spans="2:7" s="7" customFormat="1" x14ac:dyDescent="0.2">
      <c r="B260" s="22"/>
      <c r="C260" s="22"/>
      <c r="D260" s="22"/>
      <c r="E260" s="22"/>
      <c r="F260" s="22"/>
      <c r="G260" s="26"/>
    </row>
    <row r="261" spans="2:7" s="7" customFormat="1" x14ac:dyDescent="0.2">
      <c r="B261" s="22"/>
      <c r="C261" s="22"/>
      <c r="D261" s="22"/>
      <c r="E261" s="22"/>
      <c r="F261" s="22"/>
      <c r="G261" s="26"/>
    </row>
    <row r="262" spans="2:7" s="7" customFormat="1" x14ac:dyDescent="0.2">
      <c r="B262" s="22"/>
      <c r="C262" s="22"/>
      <c r="D262" s="22"/>
      <c r="E262" s="22"/>
      <c r="F262" s="22"/>
      <c r="G262" s="22"/>
    </row>
    <row r="263" spans="2:7" s="7" customFormat="1" x14ac:dyDescent="0.2">
      <c r="B263" s="22"/>
      <c r="C263" s="97"/>
      <c r="D263" s="98"/>
      <c r="E263" s="22"/>
      <c r="F263" s="23"/>
      <c r="G263" s="24"/>
    </row>
    <row r="264" spans="2:7" s="7" customFormat="1" ht="21.75" customHeight="1" x14ac:dyDescent="0.2">
      <c r="B264" s="22"/>
      <c r="C264" s="26"/>
      <c r="D264" s="26"/>
      <c r="E264" s="22"/>
      <c r="F264" s="23"/>
      <c r="G264" s="30"/>
    </row>
    <row r="265" spans="2:7" s="7" customFormat="1" x14ac:dyDescent="0.2">
      <c r="B265" s="24"/>
      <c r="C265" s="101"/>
      <c r="D265" s="102"/>
      <c r="E265" s="24"/>
      <c r="F265" s="25"/>
      <c r="G265" s="8"/>
    </row>
    <row r="266" spans="2:7" s="7" customFormat="1" x14ac:dyDescent="0.2">
      <c r="B266" s="24"/>
      <c r="C266" s="101"/>
      <c r="D266" s="102"/>
      <c r="E266" s="24"/>
      <c r="F266" s="25"/>
      <c r="G266" s="8"/>
    </row>
    <row r="267" spans="2:7" s="7" customFormat="1" x14ac:dyDescent="0.2">
      <c r="B267" s="24"/>
      <c r="C267" s="101"/>
      <c r="D267" s="102"/>
      <c r="E267" s="24"/>
      <c r="F267" s="25"/>
      <c r="G267" s="8"/>
    </row>
    <row r="268" spans="2:7" s="7" customFormat="1" x14ac:dyDescent="0.2">
      <c r="B268" s="28" t="s">
        <v>24</v>
      </c>
      <c r="C268" s="29"/>
      <c r="D268" s="29"/>
      <c r="E268" s="29"/>
      <c r="F268" s="29"/>
      <c r="G268" s="8"/>
    </row>
    <row r="269" spans="2:7" s="7" customFormat="1" x14ac:dyDescent="0.2">
      <c r="B269" s="8"/>
      <c r="C269" s="99"/>
      <c r="D269" s="100"/>
      <c r="E269" s="8"/>
      <c r="F269" s="9"/>
      <c r="G269" s="8"/>
    </row>
    <row r="270" spans="2:7" s="7" customFormat="1" x14ac:dyDescent="0.2">
      <c r="B270" s="8"/>
      <c r="C270" s="99"/>
      <c r="D270" s="100"/>
      <c r="E270" s="8"/>
      <c r="F270" s="9"/>
      <c r="G270" s="8"/>
    </row>
    <row r="271" spans="2:7" s="7" customFormat="1" x14ac:dyDescent="0.2">
      <c r="B271" s="8"/>
      <c r="C271" s="99"/>
      <c r="D271" s="100"/>
      <c r="E271" s="8"/>
      <c r="F271" s="9"/>
      <c r="G271" s="8"/>
    </row>
    <row r="272" spans="2:7" s="7" customFormat="1" x14ac:dyDescent="0.2">
      <c r="B272" s="8"/>
      <c r="C272" s="99"/>
      <c r="D272" s="100"/>
      <c r="E272" s="8"/>
      <c r="F272" s="9"/>
      <c r="G272" s="8"/>
    </row>
    <row r="273" spans="2:7" s="7" customFormat="1" x14ac:dyDescent="0.2">
      <c r="B273" s="8"/>
      <c r="C273" s="99"/>
      <c r="D273" s="100"/>
      <c r="E273" s="8"/>
      <c r="F273" s="9"/>
      <c r="G273" s="8"/>
    </row>
    <row r="274" spans="2:7" s="7" customFormat="1" x14ac:dyDescent="0.2">
      <c r="B274" s="8"/>
      <c r="C274" s="99"/>
      <c r="D274" s="100"/>
      <c r="E274" s="8"/>
      <c r="F274" s="9"/>
      <c r="G274" s="8"/>
    </row>
    <row r="275" spans="2:7" s="7" customFormat="1" x14ac:dyDescent="0.2">
      <c r="B275" s="8"/>
      <c r="C275" s="99"/>
      <c r="D275" s="100"/>
      <c r="E275" s="8"/>
      <c r="F275" s="9"/>
      <c r="G275" s="8"/>
    </row>
    <row r="276" spans="2:7" s="7" customFormat="1" x14ac:dyDescent="0.2">
      <c r="B276" s="8"/>
      <c r="C276" s="99"/>
      <c r="D276" s="100"/>
      <c r="E276" s="8"/>
      <c r="F276" s="9"/>
      <c r="G276" s="8"/>
    </row>
    <row r="277" spans="2:7" s="7" customFormat="1" x14ac:dyDescent="0.2">
      <c r="B277" s="8"/>
      <c r="C277" s="99"/>
      <c r="D277" s="100"/>
      <c r="E277" s="8"/>
      <c r="F277" s="9"/>
      <c r="G277" s="8"/>
    </row>
    <row r="278" spans="2:7" s="7" customFormat="1" x14ac:dyDescent="0.2">
      <c r="B278" s="8"/>
      <c r="C278" s="99"/>
      <c r="D278" s="100"/>
      <c r="E278" s="8"/>
      <c r="F278" s="9"/>
      <c r="G278" s="8"/>
    </row>
    <row r="279" spans="2:7" s="7" customFormat="1" x14ac:dyDescent="0.2">
      <c r="B279" s="8"/>
      <c r="C279" s="103"/>
      <c r="D279" s="103"/>
      <c r="E279" s="8"/>
      <c r="F279" s="9"/>
      <c r="G279" s="8"/>
    </row>
    <row r="280" spans="2:7" s="7" customFormat="1" x14ac:dyDescent="0.2">
      <c r="B280" s="8"/>
      <c r="C280" s="103"/>
      <c r="D280" s="103"/>
      <c r="E280" s="8"/>
      <c r="F280" s="9"/>
      <c r="G280" s="8"/>
    </row>
    <row r="281" spans="2:7" s="7" customFormat="1" x14ac:dyDescent="0.2">
      <c r="B281" s="8"/>
      <c r="C281" s="103"/>
      <c r="D281" s="103"/>
      <c r="E281" s="8"/>
      <c r="F281" s="9"/>
      <c r="G281" s="8"/>
    </row>
    <row r="282" spans="2:7" s="7" customFormat="1" x14ac:dyDescent="0.2">
      <c r="B282" s="8"/>
      <c r="C282" s="103"/>
      <c r="D282" s="103"/>
      <c r="E282" s="8"/>
      <c r="F282" s="9"/>
      <c r="G282" s="8"/>
    </row>
    <row r="283" spans="2:7" s="7" customFormat="1" x14ac:dyDescent="0.2">
      <c r="B283" s="8"/>
      <c r="C283" s="103"/>
      <c r="D283" s="103"/>
      <c r="E283" s="8"/>
      <c r="F283" s="9"/>
      <c r="G283" s="8"/>
    </row>
    <row r="284" spans="2:7" s="7" customFormat="1" x14ac:dyDescent="0.2">
      <c r="B284" s="8"/>
      <c r="C284" s="103"/>
      <c r="D284" s="103"/>
      <c r="E284" s="8"/>
      <c r="F284" s="9"/>
      <c r="G284" s="8"/>
    </row>
    <row r="285" spans="2:7" s="7" customFormat="1" x14ac:dyDescent="0.2">
      <c r="B285" s="8"/>
      <c r="C285" s="103"/>
      <c r="D285" s="103"/>
      <c r="E285" s="8"/>
      <c r="F285" s="9"/>
      <c r="G285" s="8"/>
    </row>
    <row r="286" spans="2:7" s="7" customFormat="1" x14ac:dyDescent="0.2">
      <c r="B286" s="8"/>
      <c r="C286" s="103"/>
      <c r="D286" s="103"/>
      <c r="E286" s="8"/>
      <c r="F286" s="9"/>
      <c r="G286" s="8"/>
    </row>
    <row r="287" spans="2:7" s="7" customFormat="1" x14ac:dyDescent="0.2">
      <c r="B287" s="8"/>
      <c r="C287" s="103"/>
      <c r="D287" s="103"/>
      <c r="E287" s="8"/>
      <c r="F287" s="9"/>
      <c r="G287" s="8"/>
    </row>
    <row r="288" spans="2:7" s="7" customFormat="1" x14ac:dyDescent="0.2">
      <c r="B288" s="8"/>
      <c r="C288" s="103"/>
      <c r="D288" s="103"/>
      <c r="E288" s="8"/>
      <c r="F288" s="9"/>
      <c r="G288" s="8"/>
    </row>
    <row r="289" spans="2:7" s="7" customFormat="1" x14ac:dyDescent="0.2">
      <c r="B289" s="8"/>
      <c r="C289" s="103"/>
      <c r="D289" s="103"/>
      <c r="E289" s="8"/>
      <c r="F289" s="9"/>
      <c r="G289" s="8"/>
    </row>
    <row r="290" spans="2:7" s="7" customFormat="1" x14ac:dyDescent="0.2">
      <c r="B290" s="8"/>
      <c r="C290" s="103"/>
      <c r="D290" s="103"/>
      <c r="E290" s="8"/>
      <c r="F290" s="9"/>
      <c r="G290" s="10"/>
    </row>
    <row r="291" spans="2:7" x14ac:dyDescent="0.2">
      <c r="B291" s="8"/>
      <c r="C291" s="103"/>
      <c r="D291" s="103"/>
      <c r="E291" s="8"/>
      <c r="F291" s="9"/>
    </row>
    <row r="292" spans="2:7" x14ac:dyDescent="0.2">
      <c r="B292" s="8"/>
      <c r="C292" s="103"/>
      <c r="D292" s="103"/>
      <c r="E292" s="8"/>
      <c r="F292" s="9"/>
    </row>
    <row r="293" spans="2:7" x14ac:dyDescent="0.2">
      <c r="B293" s="8"/>
      <c r="C293" s="103"/>
      <c r="D293" s="103"/>
      <c r="E293" s="8"/>
      <c r="F293" s="9"/>
    </row>
    <row r="294" spans="2:7" x14ac:dyDescent="0.2">
      <c r="B294" s="10"/>
      <c r="C294" s="104"/>
      <c r="D294" s="104"/>
      <c r="E294" s="10"/>
      <c r="F294" s="11"/>
    </row>
  </sheetData>
  <sheetProtection insertRows="0"/>
  <mergeCells count="241">
    <mergeCell ref="C101:D101"/>
    <mergeCell ref="C102:D102"/>
    <mergeCell ref="C103:D103"/>
    <mergeCell ref="C93:D93"/>
    <mergeCell ref="C94:D94"/>
    <mergeCell ref="C95:D95"/>
    <mergeCell ref="C96:D96"/>
    <mergeCell ref="C97:D97"/>
    <mergeCell ref="C98:D98"/>
    <mergeCell ref="C99:D99"/>
    <mergeCell ref="C100:D100"/>
    <mergeCell ref="C84:D84"/>
    <mergeCell ref="C85:D85"/>
    <mergeCell ref="C86:D86"/>
    <mergeCell ref="C87:D87"/>
    <mergeCell ref="C88:D88"/>
    <mergeCell ref="C89:D89"/>
    <mergeCell ref="C90:D90"/>
    <mergeCell ref="C91:D91"/>
    <mergeCell ref="C92:D92"/>
    <mergeCell ref="C75:D75"/>
    <mergeCell ref="C76:D76"/>
    <mergeCell ref="C77:D77"/>
    <mergeCell ref="C78:D78"/>
    <mergeCell ref="C79:D79"/>
    <mergeCell ref="C80:D80"/>
    <mergeCell ref="C81:D81"/>
    <mergeCell ref="C82:D82"/>
    <mergeCell ref="C83:D83"/>
    <mergeCell ref="C66:D66"/>
    <mergeCell ref="C67:D67"/>
    <mergeCell ref="C68:D68"/>
    <mergeCell ref="C69:D69"/>
    <mergeCell ref="C70:D70"/>
    <mergeCell ref="C71:D71"/>
    <mergeCell ref="C72:D72"/>
    <mergeCell ref="C73:D73"/>
    <mergeCell ref="C74:D74"/>
    <mergeCell ref="C248:D248"/>
    <mergeCell ref="C265:D265"/>
    <mergeCell ref="C266:D266"/>
    <mergeCell ref="C274:D274"/>
    <mergeCell ref="C275:D275"/>
    <mergeCell ref="C235:D235"/>
    <mergeCell ref="C294:D294"/>
    <mergeCell ref="C289:D289"/>
    <mergeCell ref="C290:D290"/>
    <mergeCell ref="C291:D291"/>
    <mergeCell ref="C292:D292"/>
    <mergeCell ref="C293:D293"/>
    <mergeCell ref="C253:D253"/>
    <mergeCell ref="C244:D244"/>
    <mergeCell ref="C245:D245"/>
    <mergeCell ref="C246:D246"/>
    <mergeCell ref="C280:D280"/>
    <mergeCell ref="C288:D288"/>
    <mergeCell ref="C282:D282"/>
    <mergeCell ref="C283:D283"/>
    <mergeCell ref="C284:D284"/>
    <mergeCell ref="C285:D285"/>
    <mergeCell ref="C286:D286"/>
    <mergeCell ref="C287:D287"/>
    <mergeCell ref="C276:D276"/>
    <mergeCell ref="C267:D267"/>
    <mergeCell ref="C269:D269"/>
    <mergeCell ref="C277:D277"/>
    <mergeCell ref="C278:D278"/>
    <mergeCell ref="C279:D279"/>
    <mergeCell ref="C281:D281"/>
    <mergeCell ref="C270:D270"/>
    <mergeCell ref="C271:D271"/>
    <mergeCell ref="C272:D272"/>
    <mergeCell ref="C273:D273"/>
    <mergeCell ref="C226:D226"/>
    <mergeCell ref="C227:D227"/>
    <mergeCell ref="C228:D228"/>
    <mergeCell ref="C229:D229"/>
    <mergeCell ref="C230:D230"/>
    <mergeCell ref="C231:D231"/>
    <mergeCell ref="C233:D233"/>
    <mergeCell ref="C234:D234"/>
    <mergeCell ref="C263:D263"/>
    <mergeCell ref="C240:D240"/>
    <mergeCell ref="C241:D241"/>
    <mergeCell ref="C242:D242"/>
    <mergeCell ref="C243:D243"/>
    <mergeCell ref="C252:D252"/>
    <mergeCell ref="C232:D232"/>
    <mergeCell ref="C254:D254"/>
    <mergeCell ref="C249:D249"/>
    <mergeCell ref="C250:D250"/>
    <mergeCell ref="C251:D251"/>
    <mergeCell ref="C236:D236"/>
    <mergeCell ref="C237:D237"/>
    <mergeCell ref="C238:D238"/>
    <mergeCell ref="C239:D239"/>
    <mergeCell ref="C247:D247"/>
    <mergeCell ref="C61:D61"/>
    <mergeCell ref="C62:D62"/>
    <mergeCell ref="C63:D63"/>
    <mergeCell ref="C64:D64"/>
    <mergeCell ref="C65:D65"/>
    <mergeCell ref="C56:D56"/>
    <mergeCell ref="C57:D57"/>
    <mergeCell ref="C58:D58"/>
    <mergeCell ref="C59:D59"/>
    <mergeCell ref="C60:D60"/>
    <mergeCell ref="C50:D50"/>
    <mergeCell ref="C51:D51"/>
    <mergeCell ref="C52:D52"/>
    <mergeCell ref="C53:D53"/>
    <mergeCell ref="C54:D54"/>
    <mergeCell ref="C55:D55"/>
    <mergeCell ref="C44:D44"/>
    <mergeCell ref="C45:D45"/>
    <mergeCell ref="C46:D46"/>
    <mergeCell ref="C47:D47"/>
    <mergeCell ref="C48:D48"/>
    <mergeCell ref="C49:D49"/>
    <mergeCell ref="B16:G16"/>
    <mergeCell ref="I16:Q29"/>
    <mergeCell ref="I32:N32"/>
    <mergeCell ref="B38:G41"/>
    <mergeCell ref="B42:G42"/>
    <mergeCell ref="C43:D43"/>
    <mergeCell ref="C10:D10"/>
    <mergeCell ref="F10:G10"/>
    <mergeCell ref="C11:G11"/>
    <mergeCell ref="B12:B14"/>
    <mergeCell ref="C12:G14"/>
    <mergeCell ref="I13:P13"/>
    <mergeCell ref="E2:G2"/>
    <mergeCell ref="B3:G3"/>
    <mergeCell ref="B4:G4"/>
    <mergeCell ref="I4:P4"/>
    <mergeCell ref="C5:G5"/>
    <mergeCell ref="I5:P12"/>
    <mergeCell ref="B6:B8"/>
    <mergeCell ref="C6:G8"/>
    <mergeCell ref="C9:D9"/>
    <mergeCell ref="F9:G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258:D258"/>
    <mergeCell ref="C255:D255"/>
    <mergeCell ref="C256:D256"/>
    <mergeCell ref="C257:D257"/>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92:D192"/>
    <mergeCell ref="C168:D168"/>
    <mergeCell ref="C169:D169"/>
    <mergeCell ref="C170:D170"/>
    <mergeCell ref="C171:D171"/>
    <mergeCell ref="C172:D172"/>
    <mergeCell ref="C173:D173"/>
    <mergeCell ref="C174:D174"/>
    <mergeCell ref="C175:D175"/>
    <mergeCell ref="C176:D176"/>
    <mergeCell ref="C211:D211"/>
    <mergeCell ref="C212:D212"/>
    <mergeCell ref="C213:D213"/>
    <mergeCell ref="C214:D214"/>
    <mergeCell ref="C215:D215"/>
    <mergeCell ref="C216:D216"/>
    <mergeCell ref="C217:D217"/>
    <mergeCell ref="C177:D177"/>
    <mergeCell ref="C178:D178"/>
    <mergeCell ref="C179:D179"/>
    <mergeCell ref="C180:D180"/>
    <mergeCell ref="C181:D181"/>
    <mergeCell ref="C182:D182"/>
    <mergeCell ref="C183:D183"/>
    <mergeCell ref="C193:D193"/>
    <mergeCell ref="C194:D194"/>
    <mergeCell ref="C184:D184"/>
    <mergeCell ref="C185:D185"/>
    <mergeCell ref="C186:D186"/>
    <mergeCell ref="C187:D187"/>
    <mergeCell ref="C188:D188"/>
    <mergeCell ref="C189:D189"/>
    <mergeCell ref="C190:D190"/>
    <mergeCell ref="C191:D191"/>
    <mergeCell ref="C218:D218"/>
    <mergeCell ref="C219:D219"/>
    <mergeCell ref="C220:D220"/>
    <mergeCell ref="C221:D221"/>
    <mergeCell ref="C222:D222"/>
    <mergeCell ref="C223:D223"/>
    <mergeCell ref="C224:D224"/>
    <mergeCell ref="C225:D225"/>
    <mergeCell ref="C195:D195"/>
    <mergeCell ref="C196:D196"/>
    <mergeCell ref="C197:D197"/>
    <mergeCell ref="C198:D198"/>
    <mergeCell ref="C200:D200"/>
    <mergeCell ref="C201:D201"/>
    <mergeCell ref="C203:D203"/>
    <mergeCell ref="C199:D199"/>
    <mergeCell ref="C202:D202"/>
    <mergeCell ref="C204:D204"/>
    <mergeCell ref="C205:D205"/>
    <mergeCell ref="C206:D206"/>
    <mergeCell ref="C207:D207"/>
    <mergeCell ref="C208:D208"/>
    <mergeCell ref="C209:D209"/>
    <mergeCell ref="C210:D210"/>
  </mergeCells>
  <hyperlinks>
    <hyperlink ref="F10" r:id="rId1" xr:uid="{DCA3F201-8A62-452B-A0FA-BB2EB7DC7016}"/>
  </hyperlinks>
  <printOptions horizontalCentered="1" verticalCentered="1"/>
  <pageMargins left="0" right="0" top="0.74803149606299213" bottom="0.74803149606299213" header="0.31496062992125984" footer="0.31496062992125984"/>
  <pageSetup scale="70" fitToHeight="5" orientation="portrait" horizontalDpi="144" verticalDpi="144" r:id="rId2"/>
  <headerFooter>
    <oddFooter>&amp;CPágina &amp;P de &amp;N.</oddFooter>
  </headerFooter>
  <rowBreaks count="1" manualBreakCount="1">
    <brk id="41" min="1" max="7" man="1"/>
  </rowBreaks>
  <ignoredErrors>
    <ignoredError sqref="C28 E22 G19 G22 G27:G28 E28 G31 G33" unlockedFormula="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FTIRRE-ACO-01_</vt:lpstr>
      <vt:lpstr>'FTIRRE-ACO-01_'!Área_de_impresión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powerbi</cp:lastModifiedBy>
  <cp:lastPrinted>2020-09-02T19:26:16Z</cp:lastPrinted>
  <dcterms:created xsi:type="dcterms:W3CDTF">2016-05-31T16:10:58Z</dcterms:created>
  <dcterms:modified xsi:type="dcterms:W3CDTF">2026-06-03T21:36:10Z</dcterms:modified>
</cp:coreProperties>
</file>